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X:\02_Projekte\10_Veranstaltungen\2025\250306_Projektfonds-Antrag\"/>
    </mc:Choice>
  </mc:AlternateContent>
  <bookViews>
    <workbookView xWindow="0" yWindow="0" windowWidth="28800" windowHeight="12330" activeTab="2"/>
  </bookViews>
  <sheets>
    <sheet name="Hinweise" sheetId="2" r:id="rId1"/>
    <sheet name="Beispiel" sheetId="5" r:id="rId2"/>
    <sheet name="Finanzplan" sheetId="4" r:id="rId3"/>
  </sheets>
  <definedNames>
    <definedName name="_xlnm.Print_Area" localSheetId="1">Beispiel!$A$1:$D$67</definedName>
    <definedName name="_xlnm.Print_Area" localSheetId="2">Finanzplan!$A$4:$D$74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C17" i="5" l="1"/>
  <c r="C11" i="5" l="1"/>
  <c r="C46" i="4" l="1"/>
  <c r="C38" i="4"/>
  <c r="C31" i="4"/>
  <c r="C21" i="4"/>
  <c r="C11" i="4"/>
  <c r="C28" i="5"/>
  <c r="C39" i="5"/>
  <c r="C35" i="5"/>
  <c r="C33" i="5" s="1"/>
  <c r="C13" i="5"/>
  <c r="C12" i="5"/>
  <c r="C8" i="5" s="1"/>
  <c r="C7" i="5" s="1"/>
  <c r="C30" i="4" l="1"/>
  <c r="C10" i="4"/>
  <c r="C27" i="5"/>
  <c r="C53" i="4" l="1"/>
  <c r="C47" i="5"/>
</calcChain>
</file>

<file path=xl/sharedStrings.xml><?xml version="1.0" encoding="utf-8"?>
<sst xmlns="http://schemas.openxmlformats.org/spreadsheetml/2006/main" count="195" uniqueCount="124">
  <si>
    <t>Hinweise zur Erstellung des Ausgaben- und Finanzierungsplans</t>
  </si>
  <si>
    <t>Bitte lesen Sie diese Hinweise aufmerksam durch. Ausführliche Erläuterungen zusätzlich in den FAQs.</t>
  </si>
  <si>
    <t>Allgemeine Hinweise</t>
  </si>
  <si>
    <t>-</t>
  </si>
  <si>
    <r>
      <rPr>
        <sz val="10"/>
        <color indexed="8"/>
        <rFont val="Arial"/>
        <family val="2"/>
      </rPr>
      <t>Die Formularvorlage zum Ausfüllen finden Sie auf Tabellenblatt 3.</t>
    </r>
    <r>
      <rPr>
        <sz val="11"/>
        <color theme="1"/>
        <rFont val="Arial"/>
        <family val="2"/>
      </rPr>
      <t xml:space="preserve"> </t>
    </r>
    <r>
      <rPr>
        <sz val="10"/>
        <color indexed="8"/>
        <rFont val="Arial"/>
        <family val="2"/>
      </rPr>
      <t>Klicken Sie dazu unten auf den rechten Reiter "Finanzplan".</t>
    </r>
    <r>
      <rPr>
        <sz val="11"/>
        <color theme="1"/>
        <rFont val="Arial"/>
        <family val="2"/>
      </rPr>
      <t xml:space="preserve"> </t>
    </r>
  </si>
  <si>
    <t>Tabellenblatt 2 enthält ein Ausfüllbeispiel für eine fiktive Projektkalkulation. Das Tabellenblatt dient zur Erläuterung einzelner Punkte. Bitte entwickeln Sie Ihre eigene, für Ihr Projekt passende Kalkulation, die vollkommen andere Positionen und Zahlen enthalten kann.</t>
  </si>
  <si>
    <t>Füllen Sie die Zeilen 1-2 des Formulars "Finanzplan" bitte vollständig aus und gleichen Sie die Angaben mit denen im Online-Antrag ab.</t>
  </si>
  <si>
    <t>Schlüsseln Sie die Beträge einzelner Positionen unter "Erläuterung" bitte so auf, dass die Berechnungsgrundlage und der jeweilige Leistungsumfang für Dritte nachvollziehbar ist.</t>
  </si>
  <si>
    <t>Das Formular ist geschützt und kann nur eingeschränkt bearbeitet werden.</t>
  </si>
  <si>
    <t>Zuwendungsfähige Ausgaben</t>
  </si>
  <si>
    <t>Es gelten die Grundsätze der Landeshaushaltsordnung.</t>
  </si>
  <si>
    <r>
      <rPr>
        <sz val="10"/>
        <color indexed="8"/>
        <rFont val="Arial"/>
        <family val="2"/>
      </rPr>
      <t>Zuwendungsfähig</t>
    </r>
    <r>
      <rPr>
        <sz val="10"/>
        <color theme="1"/>
        <rFont val="Arial"/>
        <family val="2"/>
      </rPr>
      <t xml:space="preserve"> sind projektbezogene Ausgaben, z.B. Honorare und Personalausgaben, Verwaltungsausgaben, Sachmittel, Reisekosten, sonstige Ausgaben.</t>
    </r>
  </si>
  <si>
    <t>Nicht zuwendungsfähig sind: Laufende Betriebs- und Personalkosten (alle Kosten, die Ihnen auch ohne das Projekt entstehen), nicht näher spezifizierte Posten wie "Sonstiges", Repräsentationskosten (wie alkoholische Getränke, Geschenke, Arbeitsessen etc.), Flaschenpfand, Baumaßnahmen etc.</t>
  </si>
  <si>
    <t>A.</t>
  </si>
  <si>
    <t>Hinweise zu den zu kalkulierenden Ausgaben</t>
  </si>
  <si>
    <r>
      <t xml:space="preserve">Der Ausgaben- und Finanzierungsplan berücksichtigt auf der </t>
    </r>
    <r>
      <rPr>
        <sz val="10"/>
        <color indexed="8"/>
        <rFont val="Arial"/>
        <family val="2"/>
      </rPr>
      <t>Ausgabenseite</t>
    </r>
    <r>
      <rPr>
        <sz val="10"/>
        <color theme="1"/>
        <rFont val="Arial"/>
        <family val="2"/>
      </rPr>
      <t xml:space="preserve"> alle Ausgaben wie z.B.</t>
    </r>
  </si>
  <si>
    <t>1.</t>
  </si>
  <si>
    <t>Personalausgaben</t>
  </si>
  <si>
    <t>Honorare: Bitte achten Sie auf angemessene Vergütung der Fachkräfte in Abhängigkeit von Qualifikation und Tätigkeit. Empfohlener Richtwert für Fachkräfte ca. 40-60 Euro.</t>
  </si>
  <si>
    <t>Bitte erläutern Sie die Berechnungsgrundlage der Personalkosten, bei Honoraren z.B. Personenzahl x Stundenzahl x Euro.</t>
  </si>
  <si>
    <t>KSK-Kosten fallen in der Regel an, sind aber im Finanzplan nicht zu berücksichtigen, sondern werden von der Schule (außer Schulen in freier Trägerschaft) abgerechnet</t>
  </si>
  <si>
    <t>2.</t>
  </si>
  <si>
    <t xml:space="preserve">Sachausgaben </t>
  </si>
  <si>
    <t>Reise- und Materialkosten, Drucksachen, Raummieten, TN-Verpflegung, notwendige und wirtschaftlich sinnvolle Anschaffungen, Gebühren wie GEMA, etc.</t>
  </si>
  <si>
    <t>Bitte beachten Sie: Bei Anschaffungen von über 400 Euro Einzelwert begründen Sie bitte im dafür vorgesehenen Feld am Ende des Formulars, warum diese notwendig und wirtschaftlich sinnvoll sind.</t>
  </si>
  <si>
    <t>Bitte beachten Sie, dass nur Ausgaben kalkuliert werden dürfen, die im direkten Zusammenhang mit dem Projekt stehen und mit einem tatsächlichen Zahlungsvorgang verbunden sind (keine Eigen-/Sachleistungen etc.).</t>
  </si>
  <si>
    <t>Planen Sie bitte wirtschaftlich, sparsam und so realistisch wie möglich, um später im Projektverlauf größere finanzielle Abweichungen zu vermeiden.</t>
  </si>
  <si>
    <t>B.</t>
  </si>
  <si>
    <t>Hinweise zu den zu kalkulierenden Einnahmen</t>
  </si>
  <si>
    <r>
      <t xml:space="preserve">Auf der </t>
    </r>
    <r>
      <rPr>
        <sz val="10"/>
        <color indexed="8"/>
        <rFont val="Arial"/>
        <family val="2"/>
      </rPr>
      <t>Finanzierungsseite</t>
    </r>
    <r>
      <rPr>
        <sz val="10"/>
        <color theme="1"/>
        <rFont val="Arial"/>
        <family val="2"/>
      </rPr>
      <t xml:space="preserve"> stehen alle Einnahmen und Deckungsmittel der beteiligten Projektpartner wie z.B.</t>
    </r>
  </si>
  <si>
    <t>Drittmittel</t>
  </si>
  <si>
    <t>zum Zeitpunkt dieser Antragstellung bereits beantragte (ba) oder bewilligte (bw) Förderungen durch Stiftungen, Sponsoren, öffentliche Fördergeber sind namentlich zu benennen und mit jeweiligen Status-Kürzel (s.o.) zu versehen. Spätestens zum Zeitpunkt des Mittelabrufs muss die Gesamtfinanzierung gesichert sein.</t>
  </si>
  <si>
    <t>C.</t>
  </si>
  <si>
    <t>Hinweise zur beantragten Fördersumme</t>
  </si>
  <si>
    <t>Wenn Sie Ihre Ausgaben und Deckungsmittel (Einnahmen) eingetragen haben, errechnet sich der Fehlbedarf/die Fördersumme, die Sie zur Realisierung Ihres Vorhabens benötigen.</t>
  </si>
  <si>
    <t xml:space="preserve">&gt;&gt; Die Zuwendung durch den Projektfonds soll den "Fehlbedarf" decken, der insoweit verbleibt, als Sie die Ausgaben nicht durch eigene oder fremde Mittel decken können. </t>
  </si>
  <si>
    <t>Die Zuwendung wird als Festbetrag gewährt, d.h. Sie können mit der vollen Summe rechnen, wenn Sie zuwendungsfähige Ausgaben in mindestens der Höhe der Fördersumme haben. Sollte das Projekt allerdings nicht wie geplant stattfinden können oder weniger kosten als geplant, so fließen die restlichen Mittel zurück.</t>
  </si>
  <si>
    <t>D.</t>
  </si>
  <si>
    <t>Bei Fragen wenden Sie sich bitte an:</t>
  </si>
  <si>
    <t>LAG Kinder- und Jugendkultur e.V.</t>
  </si>
  <si>
    <t>Kurztitel des Projekts:</t>
  </si>
  <si>
    <t>Bunt ist schön</t>
  </si>
  <si>
    <t>Antragsteller*in</t>
  </si>
  <si>
    <t>Theater Kunterbunt-kariert e.V.</t>
  </si>
  <si>
    <t>Wir sind umsatzsteuerpflichtig (-&gt; Alle eingetragenen Beträge sind Nettobeträge)</t>
  </si>
  <si>
    <t>Wir sind nicht umsatzsteuerpflichtig (-&gt; Alle eingetragenen Beträge sind Bruttobeträge)</t>
  </si>
  <si>
    <t>A. AUSGABEN</t>
  </si>
  <si>
    <r>
      <t xml:space="preserve">1. Personal-/Honorarausgaben </t>
    </r>
    <r>
      <rPr>
        <sz val="8"/>
        <color indexed="8"/>
        <rFont val="Arial"/>
        <family val="2"/>
      </rPr>
      <t>(einzelne Positionen benennen)</t>
    </r>
  </si>
  <si>
    <t>Positionen</t>
  </si>
  <si>
    <t>Erläuterung / Berechnungsgrundlage</t>
  </si>
  <si>
    <t>Gesamt</t>
  </si>
  <si>
    <t>10 Arbeitstage à 300 €</t>
  </si>
  <si>
    <t>20x2 Wochenstunden à 50 € inkl. Vorbereitung, 2 Personen</t>
  </si>
  <si>
    <t>Hilfskräfte für Veranstaltung</t>
  </si>
  <si>
    <t>4 Personen, 5 Stunden, 12,50 € pro Stunde</t>
  </si>
  <si>
    <t>Veranstaltungstechniker*in</t>
  </si>
  <si>
    <t>für Endproben und Aufführung, 12 Stunden à 30 €</t>
  </si>
  <si>
    <t>GEMA-Gebühren</t>
  </si>
  <si>
    <t>11 Min. Musik, berechnet nach Tarif BM</t>
  </si>
  <si>
    <r>
      <t>2. Sachausgaben</t>
    </r>
    <r>
      <rPr>
        <sz val="11"/>
        <color theme="1"/>
        <rFont val="Calibri"/>
        <family val="2"/>
        <scheme val="minor"/>
      </rPr>
      <t xml:space="preserve"> (</t>
    </r>
    <r>
      <rPr>
        <sz val="8"/>
        <color indexed="8"/>
        <rFont val="Arial"/>
        <family val="2"/>
      </rPr>
      <t>einzelne Positionen benennen)</t>
    </r>
  </si>
  <si>
    <t>Material Bühnenbild</t>
  </si>
  <si>
    <t>Material Kostüme</t>
  </si>
  <si>
    <t>Veranstaltungstechnik</t>
  </si>
  <si>
    <t>Probenmaterial</t>
  </si>
  <si>
    <t>Druckkosten</t>
  </si>
  <si>
    <t>Farbige Programmflyer</t>
  </si>
  <si>
    <t>Stellwände für Dokumentation</t>
  </si>
  <si>
    <t>10 zusätzliche müssen extern gemietet werden</t>
  </si>
  <si>
    <t>DVDs für Dokumentation</t>
  </si>
  <si>
    <t>TN sollen Mitschnitt auf DVD erhalten</t>
  </si>
  <si>
    <t>B. EINNAHMEN</t>
  </si>
  <si>
    <t>Eintrittsgelder</t>
  </si>
  <si>
    <t>3 € pro Karte, 3 Aufführungen à 100 Personen</t>
  </si>
  <si>
    <t>Eigenmittel der Schule</t>
  </si>
  <si>
    <t>Eigenmittel des Koop.partners</t>
  </si>
  <si>
    <t>Budnianer (bw)</t>
  </si>
  <si>
    <t>Bezirksamt Eimsbüttel (ba)</t>
  </si>
  <si>
    <r>
      <rPr>
        <b/>
        <sz val="11"/>
        <color indexed="8"/>
        <rFont val="Arial"/>
        <family val="2"/>
      </rPr>
      <t>C. BEANTRAGTE FÖRDERSUMME FONDS</t>
    </r>
    <r>
      <rPr>
        <sz val="11"/>
        <color theme="1"/>
        <rFont val="Calibri"/>
        <family val="2"/>
        <scheme val="minor"/>
      </rPr>
      <t xml:space="preserve"> </t>
    </r>
    <r>
      <rPr>
        <sz val="8"/>
        <color indexed="8"/>
        <rFont val="Arial"/>
        <family val="2"/>
      </rPr>
      <t>= Differenz zwischen Ausgaben und Einnahmen</t>
    </r>
  </si>
  <si>
    <t>Raumnutzung</t>
  </si>
  <si>
    <t>Koop.partner stellt Probenräume zur Verfügung (20 Termine)</t>
  </si>
  <si>
    <t>Anlage und Beamer der Schule können genutzt werden</t>
  </si>
  <si>
    <t>Videomitschnitt</t>
  </si>
  <si>
    <t>Mit der Übermittlung des Finanzplans versicheren wir die Vollständigkeit und Richtigkeit der Angaben.</t>
  </si>
  <si>
    <r>
      <t>Herkunft (Name der Stiftung, Name des Sponsors, bei öffentlichen Mitteln: zuständige Behörde / Förderrichtlinie)
und Status</t>
    </r>
    <r>
      <rPr>
        <b/>
        <sz val="8"/>
        <rFont val="Arial"/>
        <family val="2"/>
      </rPr>
      <t xml:space="preserve"> (ba=beantragt, bw=bewilligt)</t>
    </r>
  </si>
  <si>
    <t>Bei Anschaffungen über 400 € Einzelwert bitte begründen:</t>
  </si>
  <si>
    <t>Hausmeister*in übernimmt Auf- und Abbau</t>
  </si>
  <si>
    <t>Lehrer*in übernimmt Dreh, Schnitt und Kopie</t>
  </si>
  <si>
    <t>bitte zutreffendes mit x markieren:</t>
  </si>
  <si>
    <t>entspricht Position im Antrag</t>
  </si>
  <si>
    <t>A2</t>
  </si>
  <si>
    <t>Tel. 040-524 78 97.20</t>
  </si>
  <si>
    <t>Bitte prüfen Sie, ob Sie Umsatzsteuer abführen müssen. In diesem Fall kalkulieren Sie bitte Nettobeträge, da Sie die Mehrwertsteuer verrechnen können. Sollten Sie von der Umsatzsteuer befreit sein, tragen Sie bitte ausschließlich Bruttobeträge in das Antragsformular ein.</t>
  </si>
  <si>
    <r>
      <rPr>
        <b/>
        <sz val="10"/>
        <color indexed="8"/>
        <rFont val="Arial"/>
        <family val="2"/>
      </rPr>
      <t>Eigenmittel</t>
    </r>
    <r>
      <rPr>
        <b/>
        <sz val="10"/>
        <color theme="1"/>
        <rFont val="Arial"/>
        <family val="2"/>
      </rPr>
      <t xml:space="preserve"> </t>
    </r>
  </si>
  <si>
    <t>nur Barmittel, keine Eigenleistungen (s.u.)</t>
  </si>
  <si>
    <t xml:space="preserve">Einnahmen </t>
  </si>
  <si>
    <t>geplante und erwartete Einnahmen wie Eintrittsgelder etc.</t>
  </si>
  <si>
    <t>3.</t>
  </si>
  <si>
    <t>x</t>
  </si>
  <si>
    <t>1. monetäre Eigenmittel (Schule und Kulturpartner*in) (= vorhandene Mittel)</t>
  </si>
  <si>
    <r>
      <t xml:space="preserve">2. Einnahmen </t>
    </r>
    <r>
      <rPr>
        <sz val="8"/>
        <color indexed="8"/>
        <rFont val="Arial"/>
        <family val="2"/>
      </rPr>
      <t>(einzelne Positionen benennen)</t>
    </r>
    <r>
      <rPr>
        <b/>
        <sz val="10"/>
        <color indexed="8"/>
        <rFont val="Arial"/>
        <family val="2"/>
      </rPr>
      <t xml:space="preserve"> (= durch das Projekt erbracht)</t>
    </r>
  </si>
  <si>
    <r>
      <rPr>
        <b/>
        <sz val="11"/>
        <color theme="1"/>
        <rFont val="Arial"/>
        <family val="2"/>
      </rPr>
      <t>D. EIGENLEISTUNGEN</t>
    </r>
    <r>
      <rPr>
        <sz val="11"/>
        <color theme="1"/>
        <rFont val="Calibri"/>
        <family val="2"/>
        <scheme val="minor"/>
      </rPr>
      <t xml:space="preserve"> </t>
    </r>
    <r>
      <rPr>
        <sz val="8"/>
        <color indexed="8"/>
        <rFont val="Arial"/>
        <family val="2"/>
      </rPr>
      <t xml:space="preserve">= </t>
    </r>
    <r>
      <rPr>
        <u/>
        <sz val="8"/>
        <color indexed="8"/>
        <rFont val="Arial"/>
        <family val="2"/>
      </rPr>
      <t>nicht bare Leistungen mitsamt finanzieller Bewertung</t>
    </r>
    <r>
      <rPr>
        <sz val="8"/>
        <color indexed="8"/>
        <rFont val="Arial"/>
        <family val="2"/>
      </rPr>
      <t xml:space="preserve"> </t>
    </r>
    <r>
      <rPr>
        <b/>
        <sz val="10"/>
        <color indexed="8"/>
        <rFont val="Arial"/>
        <family val="2"/>
      </rPr>
      <t>(= kein Zahlungsvorgang)</t>
    </r>
  </si>
  <si>
    <r>
      <t xml:space="preserve">3. Drittmittel </t>
    </r>
    <r>
      <rPr>
        <sz val="8"/>
        <color indexed="8"/>
        <rFont val="Arial"/>
        <family val="2"/>
      </rPr>
      <t>(einzelne Positionen benennen)</t>
    </r>
    <r>
      <rPr>
        <b/>
        <sz val="10"/>
        <color indexed="8"/>
        <rFont val="Arial"/>
        <family val="2"/>
      </rPr>
      <t xml:space="preserve"> (= projektbezogene Fördergelder Dritter)</t>
    </r>
  </si>
  <si>
    <t>* bitte beachten Sie im Blatt 'Hinweise' die Anmerkung zum Vergabeverfahren</t>
  </si>
  <si>
    <t>Projektleitung Kulturpartnerin A. Gestreift</t>
  </si>
  <si>
    <t>Kursleitung B. Punkte und C. Schwarzweiß</t>
  </si>
  <si>
    <t>Holz, Stoffe, Farben laut Kalkulation Bühnenbildner</t>
  </si>
  <si>
    <t>laut Kalkulation Maskenbildnerin</t>
  </si>
  <si>
    <t>Durchschnittswert vergangene Produktionen</t>
  </si>
  <si>
    <t>Miete zusätzliche Schweinwerfer und Videoanlage</t>
  </si>
  <si>
    <t>A. AUSGABEN*</t>
  </si>
  <si>
    <t>Erläuterung (z.B. x Stunden * y Euro/Stunde) - keine Pauschalen</t>
  </si>
  <si>
    <t>A3 / D1</t>
  </si>
  <si>
    <t>Wenn im Finanzplan die Honorarempfänger*innen nicht namentlich genannt sind, müssen die Vergaberichtlinien der ANBest-P angewandt werden. Bitte beachten Sie die besonderen Regelungen bei Honoraren ab 1.000 Euro.</t>
  </si>
  <si>
    <t>Bitte beachten Sie die Vergaberichtlinien der ANBest-P, insbesondere die Regelungen bei Kosten ab 1.000 Euro (z.B. bei Druckkosten)</t>
  </si>
  <si>
    <t>Unsere Formulare sind auf excel optimiert, in open office stehen nicht alle Funktionen zur Verfügung. Es können keine</t>
  </si>
  <si>
    <t>weiteren Zeilen eingefügt werden. Wenn Sie mehr Platz benötigen, schicken Sie bitte eine kurze Nachricht an</t>
  </si>
  <si>
    <t xml:space="preserve">foerderung@kulturfonds-hh.de, wir senden Ihnen dann eine entsprechende Vorlage. </t>
  </si>
  <si>
    <t>Hinweise zu den  Eigenleistungen</t>
  </si>
  <si>
    <t>Etwaige Eigenleistungen (Arbeits-/Sachleistungen ohne Zahlungsvorgang) der Projektpartner können hier eingetragen werden, um der Jury einen Gesamtüberblick über das Gesamtvolumen des Projektes zu geben</t>
  </si>
  <si>
    <r>
      <rPr>
        <b/>
        <sz val="11"/>
        <color theme="1"/>
        <rFont val="Arial"/>
        <family val="2"/>
      </rPr>
      <t>D. EIGENLEISTUNGEN</t>
    </r>
    <r>
      <rPr>
        <sz val="11"/>
        <color theme="1"/>
        <rFont val="Calibri"/>
        <family val="2"/>
        <scheme val="minor"/>
      </rPr>
      <t xml:space="preserve"> </t>
    </r>
    <r>
      <rPr>
        <sz val="8"/>
        <color indexed="8"/>
        <rFont val="Arial"/>
        <family val="2"/>
      </rPr>
      <t xml:space="preserve">= </t>
    </r>
    <r>
      <rPr>
        <u/>
        <sz val="8"/>
        <color indexed="8"/>
        <rFont val="Arial"/>
        <family val="2"/>
      </rPr>
      <t xml:space="preserve">nicht bare Leistungen </t>
    </r>
    <r>
      <rPr>
        <sz val="8"/>
        <color indexed="8"/>
        <rFont val="Arial"/>
        <family val="2"/>
      </rPr>
      <t xml:space="preserve"> </t>
    </r>
    <r>
      <rPr>
        <b/>
        <sz val="10"/>
        <color indexed="8"/>
        <rFont val="Arial"/>
        <family val="2"/>
      </rPr>
      <t>(= kein Zahlungsvorgang)</t>
    </r>
  </si>
  <si>
    <t>E6</t>
  </si>
  <si>
    <t>B2</t>
  </si>
  <si>
    <t>wird automatisch errechnet</t>
  </si>
  <si>
    <t>Angestellte, mit projektbezogenen Verträgen/Vertragsaufstockungen, ab 12,82 € Mindestlohn (Stand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</si>
</sst>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 &quot;€&quot;"/>
    <numFmt numFmtId="165" formatCode="#,##0.00\ &quot;€&quot;"/>
    <numFmt numFmtId="166" formatCode="_-* #,##0\ &quot;€&quot;_-;\-* #,##0\ &quot;€&quot;_-;_-* &quot;-&quot;??\ &quot;€&quot;_-;_-@_-"/>
  </numFmts>
  <fonts count="27" x14ac:knownFonts="1">
    <font>
      <sz val="11"/>
      <color theme="1"/>
      <name val="Calibri"/>
      <family val="2"/>
      <scheme val="minor"/>
    </font>
    <font>
      <sz val="11"/>
      <color theme="1"/>
      <name val="Calibri"/>
      <family val="2"/>
      <scheme val="minor"/>
    </font>
    <font>
      <sz val="11"/>
      <color rgb="FF9C6500"/>
      <name val="Calibri"/>
      <family val="2"/>
      <scheme val="minor"/>
    </font>
    <font>
      <sz val="10"/>
      <color theme="1"/>
      <name val="Arial"/>
      <family val="2"/>
    </font>
    <font>
      <sz val="16"/>
      <name val="Arial"/>
      <family val="2"/>
    </font>
    <font>
      <sz val="11"/>
      <color theme="1"/>
      <name val="Arial"/>
      <family val="2"/>
    </font>
    <font>
      <sz val="11"/>
      <name val="Arial"/>
      <family val="2"/>
    </font>
    <font>
      <sz val="12"/>
      <color theme="1"/>
      <name val="Arial"/>
      <family val="2"/>
    </font>
    <font>
      <sz val="10"/>
      <color indexed="8"/>
      <name val="Arial"/>
      <family val="2"/>
    </font>
    <font>
      <sz val="10"/>
      <name val="Arial"/>
      <family val="2"/>
    </font>
    <font>
      <sz val="12"/>
      <name val="Arial"/>
      <family val="2"/>
    </font>
    <font>
      <b/>
      <sz val="10"/>
      <color theme="1"/>
      <name val="Arial"/>
      <family val="2"/>
    </font>
    <font>
      <b/>
      <sz val="10"/>
      <name val="Arial"/>
      <family val="2"/>
    </font>
    <font>
      <b/>
      <sz val="10"/>
      <color indexed="8"/>
      <name val="Arial"/>
      <family val="2"/>
    </font>
    <font>
      <b/>
      <sz val="11"/>
      <color theme="1"/>
      <name val="Arial"/>
      <family val="2"/>
    </font>
    <font>
      <b/>
      <sz val="11"/>
      <name val="Arial"/>
      <family val="2"/>
    </font>
    <font>
      <sz val="8"/>
      <color indexed="8"/>
      <name val="Arial"/>
      <family val="2"/>
    </font>
    <font>
      <sz val="8"/>
      <name val="Arial"/>
      <family val="2"/>
    </font>
    <font>
      <b/>
      <sz val="11"/>
      <color indexed="8"/>
      <name val="Arial"/>
      <family val="2"/>
    </font>
    <font>
      <b/>
      <u val="double"/>
      <sz val="11"/>
      <name val="Arial"/>
      <family val="2"/>
    </font>
    <font>
      <u/>
      <sz val="8"/>
      <color indexed="8"/>
      <name val="Arial"/>
      <family val="2"/>
    </font>
    <font>
      <sz val="8"/>
      <color theme="1"/>
      <name val="Arial"/>
      <family val="2"/>
    </font>
    <font>
      <sz val="8"/>
      <color theme="1"/>
      <name val="Calibri"/>
      <family val="2"/>
      <scheme val="minor"/>
    </font>
    <font>
      <b/>
      <sz val="8"/>
      <name val="Arial"/>
      <family val="2"/>
    </font>
    <font>
      <i/>
      <sz val="10"/>
      <color theme="1"/>
      <name val="Calibri"/>
      <family val="2"/>
      <scheme val="minor"/>
    </font>
    <font>
      <b/>
      <sz val="9"/>
      <name val="Arial"/>
      <family val="2"/>
    </font>
    <font>
      <i/>
      <sz val="11"/>
      <color theme="1"/>
      <name val="Calibri"/>
      <family val="2"/>
      <scheme val="minor"/>
    </font>
  </fonts>
  <fills count="6">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xf numFmtId="44" fontId="1" fillId="0" borderId="0" applyFont="0" applyFill="0" applyBorder="0" applyAlignment="0" applyProtection="0"/>
    <xf numFmtId="0" fontId="3" fillId="0" borderId="0"/>
    <xf numFmtId="0" fontId="9" fillId="0" borderId="0"/>
    <xf numFmtId="0" fontId="2" fillId="2" borderId="0" applyNumberFormat="0" applyBorder="0" applyAlignment="0" applyProtection="0"/>
  </cellStyleXfs>
  <cellXfs count="187">
    <xf numFmtId="0" fontId="0" fillId="0" borderId="0" xfId="0"/>
    <xf numFmtId="49" fontId="4" fillId="0" borderId="0" xfId="2" applyNumberFormat="1" applyFont="1" applyFill="1" applyAlignment="1">
      <alignment horizontal="left" vertical="top"/>
    </xf>
    <xf numFmtId="0" fontId="5" fillId="0" borderId="0" xfId="0" applyFont="1" applyFill="1" applyAlignment="1">
      <alignment vertical="top"/>
    </xf>
    <xf numFmtId="0" fontId="3" fillId="0" borderId="0" xfId="2" applyFont="1" applyFill="1" applyAlignment="1">
      <alignment vertical="top"/>
    </xf>
    <xf numFmtId="49" fontId="6" fillId="0" borderId="0" xfId="2" applyNumberFormat="1" applyFont="1" applyFill="1" applyAlignment="1">
      <alignment horizontal="left" vertical="top"/>
    </xf>
    <xf numFmtId="0" fontId="7" fillId="0" borderId="0" xfId="2" applyFont="1" applyFill="1" applyAlignment="1">
      <alignment vertical="top"/>
    </xf>
    <xf numFmtId="0" fontId="7" fillId="0" borderId="0" xfId="0" applyFont="1" applyFill="1" applyAlignment="1">
      <alignment vertical="top"/>
    </xf>
    <xf numFmtId="0" fontId="7" fillId="0" borderId="0" xfId="2" applyFont="1" applyFill="1" applyAlignment="1">
      <alignment vertical="top" wrapText="1"/>
    </xf>
    <xf numFmtId="0" fontId="3" fillId="0" borderId="0" xfId="0" applyFont="1" applyFill="1" applyAlignment="1">
      <alignment vertical="top"/>
    </xf>
    <xf numFmtId="0" fontId="3" fillId="0" borderId="0" xfId="2" applyFont="1" applyFill="1" applyAlignment="1">
      <alignment vertical="top" wrapText="1"/>
    </xf>
    <xf numFmtId="49" fontId="10" fillId="0" borderId="0" xfId="2" applyNumberFormat="1" applyFont="1" applyFill="1" applyAlignment="1">
      <alignment horizontal="left" vertical="top"/>
    </xf>
    <xf numFmtId="49" fontId="8" fillId="0" borderId="0" xfId="2" applyNumberFormat="1" applyFont="1" applyFill="1" applyAlignment="1">
      <alignment horizontal="left" vertical="top" wrapText="1"/>
    </xf>
    <xf numFmtId="49" fontId="10" fillId="0" borderId="0" xfId="2" applyNumberFormat="1" applyFont="1" applyFill="1" applyAlignment="1">
      <alignment horizontal="left" vertical="top" wrapText="1"/>
    </xf>
    <xf numFmtId="0" fontId="11" fillId="0" borderId="0" xfId="0" applyFont="1" applyFill="1" applyAlignment="1">
      <alignment vertical="top"/>
    </xf>
    <xf numFmtId="49" fontId="12" fillId="0" borderId="0" xfId="2" applyNumberFormat="1" applyFont="1" applyFill="1" applyAlignment="1">
      <alignment horizontal="left" vertical="top" wrapText="1"/>
    </xf>
    <xf numFmtId="49" fontId="3" fillId="0" borderId="0" xfId="2" applyNumberFormat="1" applyFont="1" applyFill="1" applyAlignment="1">
      <alignment vertical="top" wrapText="1"/>
    </xf>
    <xf numFmtId="49" fontId="13" fillId="0" borderId="0" xfId="2" applyNumberFormat="1" applyFont="1" applyFill="1" applyAlignment="1">
      <alignment horizontal="left" vertical="top" wrapText="1"/>
    </xf>
    <xf numFmtId="0" fontId="14" fillId="0" borderId="0" xfId="0" applyFont="1" applyFill="1" applyAlignment="1">
      <alignment vertical="top"/>
    </xf>
    <xf numFmtId="0" fontId="3" fillId="0" borderId="0" xfId="2" applyFont="1" applyFill="1" applyAlignment="1">
      <alignment horizontal="left" vertical="top"/>
    </xf>
    <xf numFmtId="0" fontId="0" fillId="0" borderId="0" xfId="0" applyProtection="1"/>
    <xf numFmtId="0" fontId="17" fillId="4" borderId="13" xfId="3" applyFont="1" applyFill="1" applyBorder="1" applyAlignment="1" applyProtection="1">
      <alignment horizontal="left" vertical="center"/>
    </xf>
    <xf numFmtId="0" fontId="17" fillId="4" borderId="14" xfId="3" applyFont="1" applyFill="1" applyBorder="1" applyAlignment="1" applyProtection="1">
      <alignment horizontal="left" vertical="center"/>
    </xf>
    <xf numFmtId="165" fontId="17" fillId="4" borderId="15" xfId="3" applyNumberFormat="1" applyFont="1" applyFill="1" applyBorder="1" applyAlignment="1" applyProtection="1">
      <alignment horizontal="center" vertical="center" wrapText="1"/>
    </xf>
    <xf numFmtId="0" fontId="9" fillId="0" borderId="10" xfId="3" applyFont="1" applyBorder="1" applyAlignment="1" applyProtection="1">
      <alignment vertical="center" wrapText="1" shrinkToFit="1"/>
    </xf>
    <xf numFmtId="0" fontId="9" fillId="0" borderId="16" xfId="3" applyFont="1" applyBorder="1" applyAlignment="1" applyProtection="1">
      <alignment vertical="center" wrapText="1" shrinkToFit="1"/>
    </xf>
    <xf numFmtId="166" fontId="9" fillId="0" borderId="17" xfId="1" applyNumberFormat="1" applyFont="1" applyFill="1" applyBorder="1" applyAlignment="1" applyProtection="1">
      <alignment vertical="center" wrapText="1"/>
    </xf>
    <xf numFmtId="0" fontId="9" fillId="0" borderId="10" xfId="3" applyFont="1" applyBorder="1" applyAlignment="1" applyProtection="1">
      <alignment vertical="center" wrapText="1"/>
    </xf>
    <xf numFmtId="0" fontId="9" fillId="0" borderId="16" xfId="3" applyFont="1" applyBorder="1" applyAlignment="1" applyProtection="1">
      <alignment vertical="center" wrapText="1"/>
    </xf>
    <xf numFmtId="49" fontId="9" fillId="0" borderId="10" xfId="3" applyNumberFormat="1" applyFont="1" applyBorder="1" applyAlignment="1" applyProtection="1">
      <alignment horizontal="left" vertical="center" wrapText="1"/>
    </xf>
    <xf numFmtId="49" fontId="9" fillId="0" borderId="16" xfId="3" applyNumberFormat="1" applyFont="1" applyBorder="1" applyAlignment="1" applyProtection="1">
      <alignment horizontal="left" vertical="center" wrapText="1"/>
    </xf>
    <xf numFmtId="16" fontId="9" fillId="0" borderId="10" xfId="3" applyNumberFormat="1" applyFont="1" applyBorder="1" applyAlignment="1" applyProtection="1">
      <alignment horizontal="left" vertical="center" wrapText="1"/>
    </xf>
    <xf numFmtId="16" fontId="9" fillId="0" borderId="16" xfId="3" applyNumberFormat="1" applyFont="1" applyBorder="1" applyAlignment="1" applyProtection="1">
      <alignment horizontal="left" vertical="center" wrapText="1"/>
    </xf>
    <xf numFmtId="0" fontId="9" fillId="0" borderId="10" xfId="3" applyFont="1" applyBorder="1" applyAlignment="1" applyProtection="1">
      <alignment horizontal="left" vertical="center" wrapText="1"/>
    </xf>
    <xf numFmtId="0" fontId="9" fillId="0" borderId="11" xfId="3" applyFont="1" applyBorder="1" applyAlignment="1" applyProtection="1">
      <alignment horizontal="left" vertical="center" wrapText="1"/>
    </xf>
    <xf numFmtId="166" fontId="9" fillId="0" borderId="17" xfId="1" applyNumberFormat="1" applyFont="1" applyFill="1" applyBorder="1" applyAlignment="1" applyProtection="1">
      <alignment vertical="center"/>
    </xf>
    <xf numFmtId="0" fontId="12" fillId="3" borderId="26" xfId="3" applyFont="1" applyFill="1" applyBorder="1" applyAlignment="1" applyProtection="1">
      <alignment vertical="center"/>
    </xf>
    <xf numFmtId="0" fontId="12" fillId="3" borderId="27" xfId="3" applyFont="1" applyFill="1" applyBorder="1" applyAlignment="1" applyProtection="1">
      <alignment vertical="center"/>
    </xf>
    <xf numFmtId="164" fontId="19" fillId="3" borderId="28" xfId="3" applyNumberFormat="1" applyFont="1" applyFill="1" applyBorder="1" applyAlignment="1" applyProtection="1">
      <alignment vertical="center"/>
    </xf>
    <xf numFmtId="0" fontId="17" fillId="4" borderId="13" xfId="3" applyFont="1" applyFill="1" applyBorder="1" applyAlignment="1" applyProtection="1">
      <alignment horizontal="center" vertical="center"/>
    </xf>
    <xf numFmtId="0" fontId="17" fillId="4" borderId="14" xfId="3" applyFont="1" applyFill="1" applyBorder="1" applyAlignment="1" applyProtection="1">
      <alignment horizontal="center" vertical="center"/>
    </xf>
    <xf numFmtId="0" fontId="9" fillId="0" borderId="10" xfId="4" applyFont="1" applyFill="1" applyBorder="1" applyAlignment="1" applyProtection="1">
      <alignment horizontal="left" vertical="top" wrapText="1"/>
    </xf>
    <xf numFmtId="0" fontId="9" fillId="0" borderId="11" xfId="4" applyFont="1" applyFill="1" applyBorder="1" applyAlignment="1" applyProtection="1">
      <alignment horizontal="left" vertical="top" wrapText="1"/>
    </xf>
    <xf numFmtId="164" fontId="12" fillId="4" borderId="12" xfId="3" applyNumberFormat="1" applyFont="1" applyFill="1" applyBorder="1" applyAlignment="1" applyProtection="1">
      <alignment horizontal="right" vertical="center"/>
    </xf>
    <xf numFmtId="0" fontId="9" fillId="0" borderId="10" xfId="3" applyFont="1" applyBorder="1" applyAlignment="1" applyProtection="1">
      <alignment vertical="center" wrapText="1" shrinkToFit="1"/>
      <protection locked="0"/>
    </xf>
    <xf numFmtId="0" fontId="9" fillId="0" borderId="16" xfId="3" applyFont="1" applyBorder="1" applyAlignment="1" applyProtection="1">
      <alignment vertical="center" wrapText="1" shrinkToFit="1"/>
      <protection locked="0"/>
    </xf>
    <xf numFmtId="166" fontId="9" fillId="0" borderId="17" xfId="1" applyNumberFormat="1" applyFont="1" applyFill="1" applyBorder="1" applyAlignment="1" applyProtection="1">
      <alignment vertical="center" wrapText="1"/>
      <protection locked="0"/>
    </xf>
    <xf numFmtId="0" fontId="9" fillId="0" borderId="10" xfId="3" applyFont="1" applyBorder="1" applyAlignment="1" applyProtection="1">
      <alignment vertical="center" wrapText="1"/>
      <protection locked="0"/>
    </xf>
    <xf numFmtId="164" fontId="12" fillId="4" borderId="12" xfId="3" applyNumberFormat="1" applyFont="1" applyFill="1" applyBorder="1" applyAlignment="1" applyProtection="1">
      <alignment vertical="center"/>
    </xf>
    <xf numFmtId="0" fontId="9" fillId="0" borderId="10" xfId="3" applyFont="1" applyBorder="1" applyAlignment="1" applyProtection="1">
      <alignment horizontal="left" vertical="center" wrapText="1"/>
      <protection locked="0"/>
    </xf>
    <xf numFmtId="0" fontId="9" fillId="0" borderId="16" xfId="3" applyFont="1" applyBorder="1" applyAlignment="1" applyProtection="1">
      <alignment vertical="center" wrapText="1"/>
      <protection locked="0"/>
    </xf>
    <xf numFmtId="49" fontId="9" fillId="0" borderId="10" xfId="3" applyNumberFormat="1" applyFont="1" applyBorder="1" applyAlignment="1" applyProtection="1">
      <alignment horizontal="left" vertical="center" wrapText="1"/>
      <protection locked="0"/>
    </xf>
    <xf numFmtId="49" fontId="9" fillId="0" borderId="16" xfId="3" applyNumberFormat="1" applyFont="1" applyBorder="1" applyAlignment="1" applyProtection="1">
      <alignment horizontal="left" vertical="center" wrapText="1"/>
      <protection locked="0"/>
    </xf>
    <xf numFmtId="16" fontId="9" fillId="0" borderId="10" xfId="3" applyNumberFormat="1" applyFont="1" applyBorder="1" applyAlignment="1" applyProtection="1">
      <alignment horizontal="left" vertical="center" wrapText="1"/>
      <protection locked="0"/>
    </xf>
    <xf numFmtId="16" fontId="9" fillId="0" borderId="16" xfId="3" applyNumberFormat="1" applyFont="1" applyBorder="1" applyAlignment="1" applyProtection="1">
      <alignment horizontal="left" vertical="center" wrapText="1"/>
      <protection locked="0"/>
    </xf>
    <xf numFmtId="0" fontId="9" fillId="0" borderId="4" xfId="3" applyFont="1" applyBorder="1" applyAlignment="1" applyProtection="1">
      <alignment horizontal="left" vertical="center" wrapText="1"/>
      <protection locked="0"/>
    </xf>
    <xf numFmtId="166" fontId="9" fillId="0" borderId="19" xfId="1" applyNumberFormat="1" applyFont="1" applyFill="1" applyBorder="1" applyAlignment="1" applyProtection="1">
      <alignment vertical="center" wrapText="1"/>
      <protection locked="0"/>
    </xf>
    <xf numFmtId="0" fontId="15" fillId="4" borderId="20" xfId="3" applyFont="1" applyFill="1" applyBorder="1" applyAlignment="1" applyProtection="1">
      <alignment vertical="center"/>
    </xf>
    <xf numFmtId="0" fontId="12" fillId="4" borderId="21" xfId="3" applyFont="1" applyFill="1" applyBorder="1" applyAlignment="1" applyProtection="1">
      <alignment vertical="center"/>
    </xf>
    <xf numFmtId="164" fontId="12" fillId="4" borderId="22" xfId="3" applyNumberFormat="1" applyFont="1" applyFill="1" applyBorder="1" applyAlignment="1" applyProtection="1">
      <alignment horizontal="right" vertical="center"/>
    </xf>
    <xf numFmtId="0" fontId="9" fillId="0" borderId="11" xfId="3" applyFont="1" applyBorder="1" applyAlignment="1" applyProtection="1">
      <alignment horizontal="left" vertical="center" wrapText="1"/>
      <protection locked="0"/>
    </xf>
    <xf numFmtId="0" fontId="9" fillId="0" borderId="10" xfId="4" applyFont="1" applyFill="1" applyBorder="1" applyAlignment="1" applyProtection="1">
      <alignment horizontal="left" vertical="top" wrapText="1"/>
      <protection locked="0"/>
    </xf>
    <xf numFmtId="0" fontId="9" fillId="0" borderId="11" xfId="4" applyFont="1" applyFill="1" applyBorder="1" applyAlignment="1" applyProtection="1">
      <alignment horizontal="left" vertical="top" wrapText="1"/>
      <protection locked="0"/>
    </xf>
    <xf numFmtId="0" fontId="12" fillId="4" borderId="20" xfId="3" applyFont="1" applyFill="1" applyBorder="1" applyAlignment="1" applyProtection="1">
      <alignment vertical="center"/>
    </xf>
    <xf numFmtId="0" fontId="0" fillId="4" borderId="21" xfId="0" applyFill="1" applyBorder="1" applyProtection="1"/>
    <xf numFmtId="0" fontId="0" fillId="4" borderId="3" xfId="0" applyFill="1" applyBorder="1" applyProtection="1"/>
    <xf numFmtId="0" fontId="12" fillId="0" borderId="11" xfId="3" applyFont="1" applyFill="1" applyBorder="1" applyAlignment="1" applyProtection="1">
      <alignment vertical="center"/>
    </xf>
    <xf numFmtId="0" fontId="12" fillId="0" borderId="11" xfId="3" applyFont="1" applyFill="1" applyBorder="1" applyAlignment="1" applyProtection="1">
      <alignment horizontal="left" vertical="center"/>
      <protection locked="0"/>
    </xf>
    <xf numFmtId="0" fontId="0" fillId="0" borderId="0" xfId="0" applyProtection="1">
      <protection locked="0"/>
    </xf>
    <xf numFmtId="164" fontId="15" fillId="4" borderId="9" xfId="3" applyNumberFormat="1" applyFont="1" applyFill="1" applyBorder="1" applyAlignment="1" applyProtection="1">
      <alignment vertical="center"/>
    </xf>
    <xf numFmtId="0" fontId="25" fillId="5" borderId="11" xfId="3" applyFont="1" applyFill="1" applyBorder="1" applyAlignment="1" applyProtection="1">
      <alignment horizontal="left" vertical="center"/>
      <protection locked="0"/>
    </xf>
    <xf numFmtId="0" fontId="9" fillId="0" borderId="16" xfId="3" applyFont="1" applyBorder="1" applyAlignment="1" applyProtection="1">
      <alignment horizontal="left" vertical="center" wrapText="1"/>
      <protection locked="0"/>
    </xf>
    <xf numFmtId="0" fontId="9" fillId="0" borderId="6" xfId="3" applyFont="1" applyBorder="1" applyAlignment="1" applyProtection="1">
      <alignment horizontal="left" vertical="center" wrapText="1"/>
      <protection locked="0"/>
    </xf>
    <xf numFmtId="49" fontId="9" fillId="0" borderId="0" xfId="2" applyNumberFormat="1" applyFont="1" applyFill="1" applyAlignment="1">
      <alignment horizontal="left" vertical="top" wrapText="1"/>
    </xf>
    <xf numFmtId="0" fontId="9" fillId="0" borderId="16" xfId="3" applyFont="1" applyBorder="1" applyAlignment="1" applyProtection="1">
      <alignment horizontal="left" vertical="center" wrapText="1"/>
    </xf>
    <xf numFmtId="49" fontId="11" fillId="0" borderId="0" xfId="2" applyNumberFormat="1" applyFont="1" applyFill="1" applyAlignment="1">
      <alignment horizontal="left" vertical="top" wrapText="1"/>
    </xf>
    <xf numFmtId="0" fontId="24" fillId="0" borderId="11" xfId="0" applyFont="1" applyFill="1" applyBorder="1" applyProtection="1">
      <protection locked="0"/>
    </xf>
    <xf numFmtId="0" fontId="12" fillId="0" borderId="38" xfId="3" applyFont="1" applyFill="1" applyBorder="1" applyAlignment="1" applyProtection="1">
      <alignment vertical="center"/>
    </xf>
    <xf numFmtId="0" fontId="24" fillId="0" borderId="10" xfId="0" applyFont="1" applyFill="1" applyBorder="1" applyProtection="1">
      <protection locked="0"/>
    </xf>
    <xf numFmtId="0" fontId="24" fillId="0" borderId="4" xfId="0" applyFont="1" applyFill="1" applyBorder="1" applyProtection="1">
      <protection locked="0"/>
    </xf>
    <xf numFmtId="0" fontId="12" fillId="0" borderId="38" xfId="3" applyFont="1" applyFill="1" applyBorder="1" applyAlignment="1" applyProtection="1">
      <alignment horizontal="left" vertical="center"/>
      <protection locked="0"/>
    </xf>
    <xf numFmtId="0" fontId="12" fillId="0" borderId="11" xfId="3" applyFont="1" applyFill="1" applyBorder="1" applyAlignment="1" applyProtection="1">
      <alignment vertical="center"/>
      <protection locked="0"/>
    </xf>
    <xf numFmtId="164" fontId="25" fillId="4" borderId="12" xfId="3" applyNumberFormat="1" applyFont="1" applyFill="1" applyBorder="1" applyAlignment="1" applyProtection="1">
      <alignment horizontal="right" vertical="center"/>
      <protection locked="0"/>
    </xf>
    <xf numFmtId="164" fontId="12" fillId="4" borderId="12" xfId="3" applyNumberFormat="1" applyFont="1" applyFill="1" applyBorder="1" applyAlignment="1" applyProtection="1">
      <alignment horizontal="right" vertical="center"/>
      <protection locked="0"/>
    </xf>
    <xf numFmtId="0" fontId="12" fillId="0" borderId="38" xfId="3" applyFont="1" applyFill="1" applyBorder="1" applyAlignment="1" applyProtection="1">
      <alignment vertical="center"/>
      <protection locked="0"/>
    </xf>
    <xf numFmtId="0" fontId="24" fillId="0" borderId="1" xfId="0" applyFont="1" applyFill="1" applyBorder="1" applyProtection="1">
      <protection locked="0"/>
    </xf>
    <xf numFmtId="0" fontId="0" fillId="0" borderId="5" xfId="0" applyFill="1" applyBorder="1" applyProtection="1">
      <protection locked="0"/>
    </xf>
    <xf numFmtId="0" fontId="0" fillId="0" borderId="22" xfId="0" applyFill="1" applyBorder="1" applyProtection="1">
      <protection locked="0"/>
    </xf>
    <xf numFmtId="0" fontId="24" fillId="0" borderId="17" xfId="0" applyFont="1" applyFill="1" applyBorder="1" applyProtection="1">
      <protection locked="0"/>
    </xf>
    <xf numFmtId="0" fontId="24" fillId="0" borderId="7" xfId="0" applyFont="1" applyFill="1" applyBorder="1" applyProtection="1">
      <protection locked="0"/>
    </xf>
    <xf numFmtId="0" fontId="24" fillId="0" borderId="19" xfId="0" applyFont="1" applyFill="1" applyBorder="1" applyProtection="1">
      <protection locked="0"/>
    </xf>
    <xf numFmtId="0" fontId="17" fillId="4" borderId="13" xfId="3" applyFont="1" applyFill="1" applyBorder="1" applyAlignment="1" applyProtection="1">
      <alignment horizontal="left" vertical="center"/>
      <protection locked="0"/>
    </xf>
    <xf numFmtId="0" fontId="17" fillId="4" borderId="14" xfId="3" applyFont="1" applyFill="1" applyBorder="1" applyAlignment="1" applyProtection="1">
      <alignment horizontal="left" vertical="center"/>
      <protection locked="0"/>
    </xf>
    <xf numFmtId="165" fontId="17" fillId="4" borderId="15" xfId="3" applyNumberFormat="1" applyFont="1" applyFill="1" applyBorder="1" applyAlignment="1" applyProtection="1">
      <alignment horizontal="center" vertical="center" wrapText="1"/>
      <protection locked="0"/>
    </xf>
    <xf numFmtId="0" fontId="15" fillId="4" borderId="20" xfId="3" applyFont="1" applyFill="1" applyBorder="1" applyAlignment="1" applyProtection="1">
      <alignment vertical="center"/>
      <protection locked="0"/>
    </xf>
    <xf numFmtId="0" fontId="12" fillId="4" borderId="21" xfId="3" applyFont="1" applyFill="1" applyBorder="1" applyAlignment="1" applyProtection="1">
      <alignment vertical="center"/>
      <protection locked="0"/>
    </xf>
    <xf numFmtId="49" fontId="12" fillId="4" borderId="12" xfId="3" applyNumberFormat="1" applyFont="1" applyFill="1" applyBorder="1" applyAlignment="1" applyProtection="1">
      <alignment horizontal="right" vertical="center"/>
      <protection locked="0"/>
    </xf>
    <xf numFmtId="0" fontId="12" fillId="3" borderId="26" xfId="3" applyFont="1" applyFill="1" applyBorder="1" applyAlignment="1" applyProtection="1">
      <alignment vertical="center"/>
      <protection locked="0"/>
    </xf>
    <xf numFmtId="0" fontId="12" fillId="3" borderId="27" xfId="3" applyFont="1" applyFill="1" applyBorder="1" applyAlignment="1" applyProtection="1">
      <alignment vertical="center"/>
      <protection locked="0"/>
    </xf>
    <xf numFmtId="0" fontId="22" fillId="0" borderId="0" xfId="0" applyFont="1" applyProtection="1">
      <protection locked="0"/>
    </xf>
    <xf numFmtId="0" fontId="17" fillId="4" borderId="13" xfId="3" applyFont="1" applyFill="1" applyBorder="1" applyAlignment="1" applyProtection="1">
      <alignment horizontal="center" vertical="center"/>
      <protection locked="0"/>
    </xf>
    <xf numFmtId="0" fontId="17" fillId="4" borderId="14" xfId="3" applyFont="1" applyFill="1" applyBorder="1" applyAlignment="1" applyProtection="1">
      <alignment horizontal="center" vertical="center"/>
      <protection locked="0"/>
    </xf>
    <xf numFmtId="164" fontId="12" fillId="4" borderId="40" xfId="3" applyNumberFormat="1" applyFont="1" applyFill="1" applyBorder="1" applyAlignment="1" applyProtection="1">
      <alignment horizontal="right" vertical="center"/>
    </xf>
    <xf numFmtId="0" fontId="12" fillId="0" borderId="11" xfId="3" applyFont="1" applyFill="1" applyBorder="1" applyAlignment="1" applyProtection="1">
      <alignment horizontal="left" vertical="center"/>
    </xf>
    <xf numFmtId="0" fontId="25" fillId="5" borderId="11" xfId="3" applyFont="1" applyFill="1" applyBorder="1" applyAlignment="1" applyProtection="1">
      <alignment horizontal="left" vertical="center"/>
    </xf>
    <xf numFmtId="0" fontId="24" fillId="0" borderId="1" xfId="0" applyFont="1" applyFill="1" applyBorder="1" applyProtection="1"/>
    <xf numFmtId="0" fontId="24" fillId="0" borderId="5" xfId="0" applyFont="1" applyFill="1" applyBorder="1" applyProtection="1"/>
    <xf numFmtId="0" fontId="24" fillId="0" borderId="22" xfId="0" applyFont="1" applyFill="1" applyBorder="1" applyProtection="1"/>
    <xf numFmtId="0" fontId="24" fillId="0" borderId="10" xfId="0" applyFont="1" applyFill="1" applyBorder="1" applyProtection="1"/>
    <xf numFmtId="0" fontId="24" fillId="0" borderId="11" xfId="0" applyFont="1" applyFill="1" applyBorder="1" applyProtection="1"/>
    <xf numFmtId="0" fontId="24" fillId="0" borderId="17" xfId="0" applyFont="1" applyFill="1" applyBorder="1" applyProtection="1"/>
    <xf numFmtId="0" fontId="24" fillId="0" borderId="4" xfId="0" applyFont="1" applyFill="1" applyBorder="1" applyProtection="1"/>
    <xf numFmtId="0" fontId="24" fillId="0" borderId="7" xfId="0" applyFont="1" applyFill="1" applyBorder="1" applyProtection="1"/>
    <xf numFmtId="0" fontId="24" fillId="0" borderId="19" xfId="0" applyFont="1" applyFill="1" applyBorder="1" applyProtection="1"/>
    <xf numFmtId="166" fontId="9" fillId="0" borderId="19" xfId="1" applyNumberFormat="1" applyFont="1" applyFill="1" applyBorder="1" applyAlignment="1" applyProtection="1">
      <alignment vertical="center"/>
    </xf>
    <xf numFmtId="0" fontId="26" fillId="0" borderId="0" xfId="0" applyFont="1" applyProtection="1">
      <protection locked="0"/>
    </xf>
    <xf numFmtId="0" fontId="0" fillId="0" borderId="30" xfId="0" applyBorder="1" applyProtection="1">
      <protection locked="0"/>
    </xf>
    <xf numFmtId="0" fontId="9" fillId="0" borderId="42" xfId="4" applyFont="1" applyFill="1" applyBorder="1" applyAlignment="1" applyProtection="1">
      <alignment horizontal="left" vertical="top" wrapText="1"/>
      <protection locked="0"/>
    </xf>
    <xf numFmtId="0" fontId="9" fillId="0" borderId="38" xfId="4" applyFont="1" applyFill="1" applyBorder="1" applyAlignment="1" applyProtection="1">
      <alignment horizontal="left" vertical="top" wrapText="1"/>
      <protection locked="0"/>
    </xf>
    <xf numFmtId="0" fontId="0" fillId="0" borderId="41" xfId="0" applyBorder="1" applyProtection="1">
      <protection locked="0"/>
    </xf>
    <xf numFmtId="0" fontId="12" fillId="4" borderId="8" xfId="3" applyFont="1" applyFill="1" applyBorder="1" applyAlignment="1" applyProtection="1">
      <alignment vertical="center"/>
      <protection locked="0"/>
    </xf>
    <xf numFmtId="0" fontId="0" fillId="4" borderId="43" xfId="0" applyFill="1" applyBorder="1" applyProtection="1">
      <protection locked="0"/>
    </xf>
    <xf numFmtId="0" fontId="0" fillId="4" borderId="40" xfId="0" applyFill="1" applyBorder="1" applyProtection="1">
      <protection locked="0"/>
    </xf>
    <xf numFmtId="0" fontId="0" fillId="0" borderId="29" xfId="0" applyBorder="1" applyProtection="1">
      <protection locked="0"/>
    </xf>
    <xf numFmtId="0" fontId="0" fillId="0" borderId="31" xfId="0" applyBorder="1" applyProtection="1">
      <protection locked="0"/>
    </xf>
    <xf numFmtId="0" fontId="0" fillId="0" borderId="29" xfId="0" applyBorder="1" applyProtection="1"/>
    <xf numFmtId="0" fontId="0" fillId="0" borderId="30" xfId="0" applyBorder="1" applyProtection="1"/>
    <xf numFmtId="0" fontId="0" fillId="0" borderId="31" xfId="0" applyBorder="1" applyProtection="1"/>
    <xf numFmtId="0" fontId="3" fillId="0" borderId="0" xfId="0" applyFont="1" applyFill="1" applyAlignment="1">
      <alignment horizontal="left" vertical="top" wrapText="1"/>
    </xf>
    <xf numFmtId="49" fontId="9" fillId="0" borderId="0" xfId="2" applyNumberFormat="1" applyFont="1" applyFill="1" applyAlignment="1">
      <alignment horizontal="left" vertical="top" wrapText="1"/>
    </xf>
    <xf numFmtId="0" fontId="21" fillId="0" borderId="44" xfId="2" applyFont="1" applyBorder="1" applyAlignment="1" applyProtection="1">
      <alignment horizontal="center" vertical="center" wrapText="1"/>
    </xf>
    <xf numFmtId="0" fontId="21" fillId="0" borderId="35" xfId="2" applyFont="1" applyBorder="1" applyAlignment="1" applyProtection="1">
      <alignment horizontal="center" vertical="center" wrapText="1"/>
    </xf>
    <xf numFmtId="0" fontId="21" fillId="0" borderId="45" xfId="2" applyFont="1" applyBorder="1" applyAlignment="1" applyProtection="1">
      <alignment horizontal="center" vertical="center" wrapText="1"/>
    </xf>
    <xf numFmtId="0" fontId="11" fillId="3" borderId="18" xfId="0" applyFont="1" applyFill="1" applyBorder="1" applyAlignment="1" applyProtection="1">
      <alignment horizontal="left"/>
    </xf>
    <xf numFmtId="0" fontId="11" fillId="3" borderId="0" xfId="0" applyFont="1" applyFill="1" applyBorder="1" applyAlignment="1" applyProtection="1">
      <alignment horizontal="left"/>
    </xf>
    <xf numFmtId="0" fontId="11" fillId="3" borderId="25" xfId="0" applyFont="1" applyFill="1" applyBorder="1" applyAlignment="1" applyProtection="1">
      <alignment horizontal="left"/>
    </xf>
    <xf numFmtId="0" fontId="0" fillId="0" borderId="32" xfId="0" applyBorder="1" applyAlignment="1" applyProtection="1">
      <alignment horizontal="left" vertical="top" wrapText="1"/>
    </xf>
    <xf numFmtId="0" fontId="0" fillId="0" borderId="33" xfId="0" applyBorder="1" applyAlignment="1" applyProtection="1">
      <alignment horizontal="left" vertical="top" wrapText="1"/>
    </xf>
    <xf numFmtId="0" fontId="0" fillId="0" borderId="34" xfId="0" applyBorder="1" applyAlignment="1" applyProtection="1">
      <alignment horizontal="left" vertical="top" wrapText="1"/>
    </xf>
    <xf numFmtId="0" fontId="0" fillId="0" borderId="18"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29" xfId="0" applyBorder="1" applyAlignment="1" applyProtection="1">
      <alignment horizontal="left" vertical="top" wrapText="1"/>
    </xf>
    <xf numFmtId="0" fontId="0" fillId="0" borderId="30" xfId="0" applyBorder="1" applyAlignment="1" applyProtection="1">
      <alignment horizontal="left" vertical="top" wrapText="1"/>
    </xf>
    <xf numFmtId="0" fontId="0" fillId="0" borderId="31" xfId="0" applyBorder="1" applyAlignment="1" applyProtection="1">
      <alignment horizontal="left" vertical="top" wrapText="1"/>
    </xf>
    <xf numFmtId="0" fontId="17" fillId="4" borderId="23" xfId="3" applyFont="1" applyFill="1" applyBorder="1" applyAlignment="1" applyProtection="1">
      <alignment horizontal="left" vertical="center" wrapText="1"/>
    </xf>
    <xf numFmtId="0" fontId="17" fillId="4" borderId="16" xfId="3" applyFont="1" applyFill="1" applyBorder="1" applyAlignment="1" applyProtection="1">
      <alignment horizontal="left" vertical="center" wrapText="1"/>
    </xf>
    <xf numFmtId="0" fontId="9" fillId="0" borderId="23" xfId="3" applyFont="1" applyBorder="1" applyAlignment="1" applyProtection="1">
      <alignment horizontal="left" vertical="center" wrapText="1"/>
    </xf>
    <xf numFmtId="0" fontId="9" fillId="0" borderId="16" xfId="3" applyFont="1" applyBorder="1" applyAlignment="1" applyProtection="1">
      <alignment horizontal="left" vertical="center" wrapText="1"/>
    </xf>
    <xf numFmtId="0" fontId="9" fillId="0" borderId="24" xfId="3" applyFont="1" applyBorder="1" applyAlignment="1" applyProtection="1">
      <alignment horizontal="left" vertical="center" wrapText="1"/>
    </xf>
    <xf numFmtId="0" fontId="9" fillId="0" borderId="6" xfId="3" applyFont="1" applyBorder="1" applyAlignment="1" applyProtection="1">
      <alignment horizontal="left" vertical="center" wrapText="1"/>
    </xf>
    <xf numFmtId="0" fontId="12" fillId="0" borderId="2" xfId="3" applyFont="1" applyFill="1" applyBorder="1" applyAlignment="1" applyProtection="1">
      <alignment horizontal="left" vertical="center"/>
    </xf>
    <xf numFmtId="0" fontId="12" fillId="0" borderId="3" xfId="3" applyFont="1" applyFill="1" applyBorder="1" applyAlignment="1" applyProtection="1">
      <alignment horizontal="left" vertical="center"/>
    </xf>
    <xf numFmtId="0" fontId="12" fillId="0" borderId="39" xfId="3" applyFont="1" applyFill="1" applyBorder="1" applyAlignment="1" applyProtection="1">
      <alignment horizontal="left" vertical="center"/>
    </xf>
    <xf numFmtId="0" fontId="12" fillId="0" borderId="34" xfId="3" applyFont="1" applyFill="1" applyBorder="1" applyAlignment="1" applyProtection="1">
      <alignment horizontal="left" vertical="center"/>
    </xf>
    <xf numFmtId="0" fontId="21" fillId="0" borderId="27" xfId="2" applyFont="1" applyBorder="1" applyAlignment="1" applyProtection="1">
      <alignment horizontal="center" vertical="center" wrapText="1"/>
    </xf>
    <xf numFmtId="0" fontId="21" fillId="0" borderId="36" xfId="2" applyFont="1" applyBorder="1" applyAlignment="1" applyProtection="1">
      <alignment horizontal="center" vertical="center" wrapText="1"/>
    </xf>
    <xf numFmtId="0" fontId="15" fillId="4" borderId="8" xfId="3" applyFont="1" applyFill="1" applyBorder="1" applyAlignment="1" applyProtection="1">
      <alignment horizontal="left" vertical="center"/>
    </xf>
    <xf numFmtId="0" fontId="15" fillId="4" borderId="37" xfId="3" applyFont="1" applyFill="1" applyBorder="1" applyAlignment="1" applyProtection="1">
      <alignment horizontal="left" vertical="center"/>
    </xf>
    <xf numFmtId="0" fontId="12" fillId="4" borderId="23" xfId="3" applyFont="1" applyFill="1" applyBorder="1" applyAlignment="1" applyProtection="1">
      <alignment horizontal="left" vertical="center"/>
    </xf>
    <xf numFmtId="0" fontId="12" fillId="4" borderId="16" xfId="3" applyFont="1" applyFill="1" applyBorder="1" applyAlignment="1" applyProtection="1">
      <alignment horizontal="left" vertical="center"/>
    </xf>
    <xf numFmtId="0" fontId="9" fillId="0" borderId="23" xfId="3" applyFont="1" applyBorder="1" applyAlignment="1" applyProtection="1">
      <alignment horizontal="left" vertical="center" wrapText="1"/>
      <protection locked="0"/>
    </xf>
    <xf numFmtId="0" fontId="9" fillId="0" borderId="16" xfId="3" applyFont="1" applyBorder="1" applyAlignment="1" applyProtection="1">
      <alignment horizontal="left" vertical="center" wrapText="1"/>
      <protection locked="0"/>
    </xf>
    <xf numFmtId="0" fontId="15" fillId="4" borderId="8" xfId="3" applyFont="1" applyFill="1" applyBorder="1" applyAlignment="1" applyProtection="1">
      <alignment horizontal="left" vertical="center"/>
      <protection locked="0"/>
    </xf>
    <xf numFmtId="0" fontId="15" fillId="4" borderId="37" xfId="3" applyFont="1" applyFill="1" applyBorder="1" applyAlignment="1" applyProtection="1">
      <alignment horizontal="left" vertical="center"/>
      <protection locked="0"/>
    </xf>
    <xf numFmtId="0" fontId="12" fillId="4" borderId="23" xfId="3" applyFont="1" applyFill="1" applyBorder="1" applyAlignment="1" applyProtection="1">
      <alignment horizontal="left" vertical="center"/>
      <protection locked="0"/>
    </xf>
    <xf numFmtId="0" fontId="12" fillId="4" borderId="16" xfId="3" applyFont="1" applyFill="1" applyBorder="1" applyAlignment="1" applyProtection="1">
      <alignment horizontal="left" vertical="center"/>
      <protection locked="0"/>
    </xf>
    <xf numFmtId="0" fontId="17" fillId="4" borderId="23" xfId="3" applyFont="1" applyFill="1" applyBorder="1" applyAlignment="1" applyProtection="1">
      <alignment horizontal="left" vertical="center" wrapText="1"/>
      <protection locked="0"/>
    </xf>
    <xf numFmtId="0" fontId="17" fillId="4" borderId="16" xfId="3" applyFont="1" applyFill="1" applyBorder="1" applyAlignment="1" applyProtection="1">
      <alignment horizontal="left" vertical="center"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9" fillId="0" borderId="24" xfId="3" applyFont="1" applyBorder="1" applyAlignment="1" applyProtection="1">
      <alignment horizontal="left" vertical="center" wrapText="1"/>
      <protection locked="0"/>
    </xf>
    <xf numFmtId="0" fontId="9" fillId="0" borderId="6" xfId="3" applyFont="1" applyBorder="1" applyAlignment="1" applyProtection="1">
      <alignment horizontal="left" vertical="center" wrapText="1"/>
      <protection locked="0"/>
    </xf>
    <xf numFmtId="0" fontId="21" fillId="0" borderId="44" xfId="2" applyFont="1" applyBorder="1" applyAlignment="1" applyProtection="1">
      <alignment horizontal="center" vertical="center" wrapText="1"/>
      <protection locked="0"/>
    </xf>
    <xf numFmtId="0" fontId="21" fillId="0" borderId="35" xfId="2" applyFont="1" applyBorder="1" applyAlignment="1" applyProtection="1">
      <alignment horizontal="center" vertical="center" wrapText="1"/>
      <protection locked="0"/>
    </xf>
    <xf numFmtId="0" fontId="21" fillId="0" borderId="45" xfId="2" applyFont="1" applyBorder="1" applyAlignment="1" applyProtection="1">
      <alignment horizontal="center" vertical="center" wrapText="1"/>
      <protection locked="0"/>
    </xf>
    <xf numFmtId="0" fontId="11" fillId="3" borderId="18" xfId="0" applyFont="1" applyFill="1" applyBorder="1" applyAlignment="1" applyProtection="1">
      <alignment horizontal="left"/>
      <protection locked="0"/>
    </xf>
    <xf numFmtId="0" fontId="11" fillId="3" borderId="0" xfId="0" applyFont="1" applyFill="1" applyBorder="1" applyAlignment="1" applyProtection="1">
      <alignment horizontal="left"/>
      <protection locked="0"/>
    </xf>
    <xf numFmtId="0" fontId="11" fillId="3" borderId="25" xfId="0" applyFont="1" applyFill="1" applyBorder="1" applyAlignment="1" applyProtection="1">
      <alignment horizontal="left"/>
      <protection locked="0"/>
    </xf>
    <xf numFmtId="0" fontId="21" fillId="0" borderId="27" xfId="2" applyFont="1" applyBorder="1" applyAlignment="1" applyProtection="1">
      <alignment horizontal="right" vertical="center" wrapText="1"/>
      <protection locked="0"/>
    </xf>
    <xf numFmtId="0" fontId="21" fillId="0" borderId="36" xfId="2" applyFont="1" applyBorder="1" applyAlignment="1" applyProtection="1">
      <alignment horizontal="right" vertical="center" wrapText="1"/>
      <protection locked="0"/>
    </xf>
  </cellXfs>
  <cellStyles count="5">
    <cellStyle name="Neutral 2" xfId="4"/>
    <cellStyle name="Standard" xfId="0" builtinId="0"/>
    <cellStyle name="Standard 2" xfId="3"/>
    <cellStyle name="Standard 3" xfId="2"/>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62"/>
  <sheetViews>
    <sheetView topLeftCell="A51" workbookViewId="0">
      <selection activeCell="B63" sqref="B63"/>
    </sheetView>
  </sheetViews>
  <sheetFormatPr baseColWidth="10" defaultColWidth="11.54296875" defaultRowHeight="14" x14ac:dyDescent="0.35"/>
  <cols>
    <col min="1" max="1" width="3.1796875" style="2" bestFit="1" customWidth="1"/>
    <col min="2" max="2" width="88.453125" style="2" bestFit="1" customWidth="1"/>
    <col min="3" max="16384" width="11.54296875" style="2"/>
  </cols>
  <sheetData>
    <row r="1" spans="1:2" ht="20" x14ac:dyDescent="0.35">
      <c r="A1" s="1" t="s">
        <v>0</v>
      </c>
    </row>
    <row r="2" spans="1:2" x14ac:dyDescent="0.35">
      <c r="A2" s="3" t="s">
        <v>1</v>
      </c>
    </row>
    <row r="3" spans="1:2" x14ac:dyDescent="0.35">
      <c r="B3" s="4"/>
    </row>
    <row r="4" spans="1:2" ht="15.5" x14ac:dyDescent="0.35">
      <c r="A4" s="5" t="s">
        <v>2</v>
      </c>
    </row>
    <row r="5" spans="1:2" ht="8.15" customHeight="1" x14ac:dyDescent="0.35">
      <c r="A5" s="6"/>
      <c r="B5" s="7"/>
    </row>
    <row r="6" spans="1:2" ht="35.15" customHeight="1" x14ac:dyDescent="0.35">
      <c r="A6" s="8" t="s">
        <v>3</v>
      </c>
      <c r="B6" s="9" t="s">
        <v>4</v>
      </c>
    </row>
    <row r="7" spans="1:2" ht="48.65" customHeight="1" x14ac:dyDescent="0.35">
      <c r="A7" s="8" t="s">
        <v>3</v>
      </c>
      <c r="B7" s="9" t="s">
        <v>5</v>
      </c>
    </row>
    <row r="8" spans="1:2" ht="35.15" customHeight="1" x14ac:dyDescent="0.35">
      <c r="A8" s="8" t="s">
        <v>3</v>
      </c>
      <c r="B8" s="9" t="s">
        <v>6</v>
      </c>
    </row>
    <row r="9" spans="1:2" ht="35.15" customHeight="1" x14ac:dyDescent="0.35">
      <c r="A9" s="8" t="s">
        <v>3</v>
      </c>
      <c r="B9" s="9" t="s">
        <v>7</v>
      </c>
    </row>
    <row r="10" spans="1:2" ht="15" customHeight="1" x14ac:dyDescent="0.35">
      <c r="A10" s="8" t="s">
        <v>3</v>
      </c>
      <c r="B10" s="9" t="s">
        <v>8</v>
      </c>
    </row>
    <row r="11" spans="1:2" x14ac:dyDescent="0.35">
      <c r="B11" s="72"/>
    </row>
    <row r="12" spans="1:2" ht="15.5" x14ac:dyDescent="0.35">
      <c r="A12" s="10" t="s">
        <v>9</v>
      </c>
    </row>
    <row r="13" spans="1:2" ht="8.15" customHeight="1" x14ac:dyDescent="0.35">
      <c r="A13" s="6"/>
      <c r="B13" s="7"/>
    </row>
    <row r="14" spans="1:2" ht="20.149999999999999" customHeight="1" x14ac:dyDescent="0.35">
      <c r="A14" s="8" t="s">
        <v>3</v>
      </c>
      <c r="B14" s="72" t="s">
        <v>10</v>
      </c>
    </row>
    <row r="15" spans="1:2" ht="35.15" customHeight="1" x14ac:dyDescent="0.35">
      <c r="A15" s="8" t="s">
        <v>3</v>
      </c>
      <c r="B15" s="9" t="s">
        <v>11</v>
      </c>
    </row>
    <row r="16" spans="1:2" ht="37.5" x14ac:dyDescent="0.35">
      <c r="A16" s="8" t="s">
        <v>3</v>
      </c>
      <c r="B16" s="11" t="s">
        <v>12</v>
      </c>
    </row>
    <row r="17" spans="1:2" x14ac:dyDescent="0.35">
      <c r="B17" s="11"/>
    </row>
    <row r="18" spans="1:2" ht="15.5" x14ac:dyDescent="0.35">
      <c r="A18" s="6" t="s">
        <v>13</v>
      </c>
      <c r="B18" s="12" t="s">
        <v>14</v>
      </c>
    </row>
    <row r="19" spans="1:2" ht="8.15" customHeight="1" x14ac:dyDescent="0.35">
      <c r="A19" s="6"/>
      <c r="B19" s="7"/>
    </row>
    <row r="20" spans="1:2" ht="48" customHeight="1" x14ac:dyDescent="0.35">
      <c r="A20" s="128" t="s">
        <v>91</v>
      </c>
      <c r="B20" s="128"/>
    </row>
    <row r="21" spans="1:2" ht="15" customHeight="1" x14ac:dyDescent="0.35">
      <c r="A21" s="128" t="s">
        <v>15</v>
      </c>
      <c r="B21" s="128"/>
    </row>
    <row r="22" spans="1:2" ht="8.15" customHeight="1" x14ac:dyDescent="0.35">
      <c r="A22" s="6"/>
      <c r="B22" s="7"/>
    </row>
    <row r="23" spans="1:2" x14ac:dyDescent="0.35">
      <c r="A23" s="13" t="s">
        <v>16</v>
      </c>
      <c r="B23" s="14" t="s">
        <v>17</v>
      </c>
    </row>
    <row r="24" spans="1:2" ht="27.65" customHeight="1" x14ac:dyDescent="0.35">
      <c r="A24" s="8" t="s">
        <v>3</v>
      </c>
      <c r="B24" s="72" t="s">
        <v>123</v>
      </c>
    </row>
    <row r="25" spans="1:2" ht="35.15" customHeight="1" x14ac:dyDescent="0.35">
      <c r="A25" s="8" t="s">
        <v>3</v>
      </c>
      <c r="B25" s="9" t="s">
        <v>18</v>
      </c>
    </row>
    <row r="26" spans="1:2" ht="35.15" customHeight="1" x14ac:dyDescent="0.35">
      <c r="A26" s="8" t="s">
        <v>3</v>
      </c>
      <c r="B26" s="9" t="s">
        <v>19</v>
      </c>
    </row>
    <row r="27" spans="1:2" ht="28.4" customHeight="1" x14ac:dyDescent="0.35">
      <c r="A27" s="8" t="s">
        <v>3</v>
      </c>
      <c r="B27" s="9" t="s">
        <v>20</v>
      </c>
    </row>
    <row r="28" spans="1:2" ht="36.5" customHeight="1" x14ac:dyDescent="0.35">
      <c r="A28" s="8" t="s">
        <v>3</v>
      </c>
      <c r="B28" s="9" t="s">
        <v>112</v>
      </c>
    </row>
    <row r="30" spans="1:2" ht="8.15" customHeight="1" x14ac:dyDescent="0.35">
      <c r="A30" s="6"/>
      <c r="B30" s="7"/>
    </row>
    <row r="31" spans="1:2" x14ac:dyDescent="0.35">
      <c r="A31" s="13" t="s">
        <v>21</v>
      </c>
      <c r="B31" s="14" t="s">
        <v>22</v>
      </c>
    </row>
    <row r="32" spans="1:2" ht="35.15" customHeight="1" x14ac:dyDescent="0.35">
      <c r="A32" s="8" t="s">
        <v>3</v>
      </c>
      <c r="B32" s="9" t="s">
        <v>23</v>
      </c>
    </row>
    <row r="33" spans="1:2" ht="35.15" customHeight="1" x14ac:dyDescent="0.35">
      <c r="A33" s="8" t="s">
        <v>3</v>
      </c>
      <c r="B33" s="9" t="s">
        <v>24</v>
      </c>
    </row>
    <row r="34" spans="1:2" ht="28.4" customHeight="1" x14ac:dyDescent="0.35">
      <c r="A34" s="8" t="s">
        <v>3</v>
      </c>
      <c r="B34" s="9" t="s">
        <v>113</v>
      </c>
    </row>
    <row r="35" spans="1:2" ht="35.15" customHeight="1" x14ac:dyDescent="0.35">
      <c r="A35" s="127" t="s">
        <v>25</v>
      </c>
      <c r="B35" s="127"/>
    </row>
    <row r="36" spans="1:2" ht="27.65" customHeight="1" x14ac:dyDescent="0.35">
      <c r="A36" s="127" t="s">
        <v>26</v>
      </c>
      <c r="B36" s="127"/>
    </row>
    <row r="37" spans="1:2" x14ac:dyDescent="0.35">
      <c r="B37" s="15"/>
    </row>
    <row r="38" spans="1:2" ht="15.5" x14ac:dyDescent="0.35">
      <c r="A38" s="6" t="s">
        <v>27</v>
      </c>
      <c r="B38" s="12" t="s">
        <v>28</v>
      </c>
    </row>
    <row r="39" spans="1:2" ht="8.15" customHeight="1" x14ac:dyDescent="0.35">
      <c r="A39" s="6"/>
      <c r="B39" s="7"/>
    </row>
    <row r="40" spans="1:2" ht="20.149999999999999" customHeight="1" x14ac:dyDescent="0.35">
      <c r="A40" s="128" t="s">
        <v>29</v>
      </c>
      <c r="B40" s="128"/>
    </row>
    <row r="41" spans="1:2" x14ac:dyDescent="0.35">
      <c r="A41" s="13" t="s">
        <v>16</v>
      </c>
      <c r="B41" s="14" t="s">
        <v>92</v>
      </c>
    </row>
    <row r="42" spans="1:2" ht="20.149999999999999" customHeight="1" x14ac:dyDescent="0.35">
      <c r="A42" s="8" t="s">
        <v>3</v>
      </c>
      <c r="B42" s="72" t="s">
        <v>93</v>
      </c>
    </row>
    <row r="43" spans="1:2" x14ac:dyDescent="0.35">
      <c r="A43" s="13" t="s">
        <v>21</v>
      </c>
      <c r="B43" s="74" t="s">
        <v>94</v>
      </c>
    </row>
    <row r="44" spans="1:2" ht="20.149999999999999" customHeight="1" x14ac:dyDescent="0.35">
      <c r="A44" s="8" t="s">
        <v>3</v>
      </c>
      <c r="B44" s="72" t="s">
        <v>95</v>
      </c>
    </row>
    <row r="45" spans="1:2" s="17" customFormat="1" x14ac:dyDescent="0.35">
      <c r="A45" s="13" t="s">
        <v>96</v>
      </c>
      <c r="B45" s="16" t="s">
        <v>30</v>
      </c>
    </row>
    <row r="46" spans="1:2" ht="41.5" customHeight="1" x14ac:dyDescent="0.35">
      <c r="A46" s="8" t="s">
        <v>3</v>
      </c>
      <c r="B46" s="72" t="s">
        <v>31</v>
      </c>
    </row>
    <row r="47" spans="1:2" x14ac:dyDescent="0.35">
      <c r="B47" s="72"/>
    </row>
    <row r="48" spans="1:2" ht="15.5" x14ac:dyDescent="0.35">
      <c r="A48" s="6" t="s">
        <v>32</v>
      </c>
      <c r="B48" s="12" t="s">
        <v>33</v>
      </c>
    </row>
    <row r="49" spans="1:2" ht="8.15" customHeight="1" x14ac:dyDescent="0.35">
      <c r="A49" s="6"/>
      <c r="B49" s="7"/>
    </row>
    <row r="50" spans="1:2" ht="35.15" customHeight="1" x14ac:dyDescent="0.35">
      <c r="A50" s="8" t="s">
        <v>3</v>
      </c>
      <c r="B50" s="9" t="s">
        <v>34</v>
      </c>
    </row>
    <row r="51" spans="1:2" ht="35.15" customHeight="1" x14ac:dyDescent="0.35">
      <c r="A51" s="8" t="s">
        <v>3</v>
      </c>
      <c r="B51" s="9" t="s">
        <v>35</v>
      </c>
    </row>
    <row r="52" spans="1:2" ht="41.5" customHeight="1" x14ac:dyDescent="0.35">
      <c r="A52" s="8" t="s">
        <v>3</v>
      </c>
      <c r="B52" s="72" t="s">
        <v>36</v>
      </c>
    </row>
    <row r="53" spans="1:2" ht="12.75" customHeight="1" x14ac:dyDescent="0.35">
      <c r="B53" s="72"/>
    </row>
    <row r="54" spans="1:2" ht="15.5" x14ac:dyDescent="0.35">
      <c r="A54" s="6" t="s">
        <v>37</v>
      </c>
      <c r="B54" s="12" t="s">
        <v>117</v>
      </c>
    </row>
    <row r="55" spans="1:2" ht="8.15" customHeight="1" x14ac:dyDescent="0.35">
      <c r="A55" s="6"/>
      <c r="B55" s="7"/>
    </row>
    <row r="56" spans="1:2" ht="27.65" customHeight="1" x14ac:dyDescent="0.35">
      <c r="A56" s="127" t="s">
        <v>118</v>
      </c>
      <c r="B56" s="127"/>
    </row>
    <row r="57" spans="1:2" x14ac:dyDescent="0.35">
      <c r="B57" s="72"/>
    </row>
    <row r="58" spans="1:2" ht="8.15" customHeight="1" x14ac:dyDescent="0.35">
      <c r="A58" s="6"/>
      <c r="B58" s="7"/>
    </row>
    <row r="59" spans="1:2" ht="15.5" x14ac:dyDescent="0.35">
      <c r="A59" s="10" t="s">
        <v>38</v>
      </c>
    </row>
    <row r="60" spans="1:2" ht="8.15" customHeight="1" x14ac:dyDescent="0.35">
      <c r="A60" s="5"/>
    </row>
    <row r="61" spans="1:2" x14ac:dyDescent="0.35">
      <c r="A61" s="18" t="s">
        <v>39</v>
      </c>
    </row>
    <row r="62" spans="1:2" x14ac:dyDescent="0.35">
      <c r="A62" s="18" t="s">
        <v>90</v>
      </c>
    </row>
  </sheetData>
  <sheetProtection algorithmName="SHA-512" hashValue="7vcHGj/VCUfHQuPRW8fZeOatMFfsi1HIg2iVXoDhTR8p1da66YdIvEbjUrTx7Y6tHDMuH3oapgkRkeQh1P6I8Q==" saltValue="rf+hRzcfvX/YjU3gnsfSzg==" spinCount="100000" sheet="1" selectLockedCells="1" selectUnlockedCells="1"/>
  <mergeCells count="6">
    <mergeCell ref="A56:B56"/>
    <mergeCell ref="A20:B20"/>
    <mergeCell ref="A21:B21"/>
    <mergeCell ref="A35:B35"/>
    <mergeCell ref="A36:B36"/>
    <mergeCell ref="A40:B40"/>
  </mergeCells>
  <pageMargins left="0.51181102362204722" right="0.51181102362204722" top="0.59055118110236227" bottom="0.59055118110236227"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opLeftCell="A40" zoomScaleNormal="100" workbookViewId="0">
      <selection activeCell="D47" sqref="D47"/>
    </sheetView>
  </sheetViews>
  <sheetFormatPr baseColWidth="10" defaultRowHeight="14.5" x14ac:dyDescent="0.35"/>
  <cols>
    <col min="1" max="1" width="27" style="19" customWidth="1"/>
    <col min="2" max="2" width="53.81640625" style="19" customWidth="1"/>
    <col min="3" max="3" width="14.54296875" style="19" customWidth="1"/>
    <col min="4" max="4" width="12.26953125" style="67" customWidth="1"/>
    <col min="5" max="16384" width="10.90625" style="19"/>
  </cols>
  <sheetData>
    <row r="1" spans="1:4" ht="15" thickBot="1" x14ac:dyDescent="0.4">
      <c r="A1" s="65"/>
      <c r="B1" s="102"/>
      <c r="C1" s="103"/>
      <c r="D1" s="81" t="s">
        <v>88</v>
      </c>
    </row>
    <row r="2" spans="1:4" x14ac:dyDescent="0.35">
      <c r="A2" s="65" t="s">
        <v>40</v>
      </c>
      <c r="B2" s="150" t="s">
        <v>41</v>
      </c>
      <c r="C2" s="151"/>
      <c r="D2" s="82" t="s">
        <v>89</v>
      </c>
    </row>
    <row r="3" spans="1:4" ht="15" thickBot="1" x14ac:dyDescent="0.4">
      <c r="A3" s="76" t="s">
        <v>42</v>
      </c>
      <c r="B3" s="152" t="s">
        <v>43</v>
      </c>
      <c r="C3" s="153"/>
      <c r="D3" s="82" t="s">
        <v>111</v>
      </c>
    </row>
    <row r="4" spans="1:4" x14ac:dyDescent="0.35">
      <c r="A4" s="104" t="s">
        <v>87</v>
      </c>
      <c r="B4" s="105"/>
      <c r="C4" s="106"/>
      <c r="D4" s="82" t="s">
        <v>120</v>
      </c>
    </row>
    <row r="5" spans="1:4" x14ac:dyDescent="0.35">
      <c r="A5" s="107"/>
      <c r="B5" s="108" t="s">
        <v>44</v>
      </c>
      <c r="C5" s="109"/>
    </row>
    <row r="6" spans="1:4" ht="15" thickBot="1" x14ac:dyDescent="0.4">
      <c r="A6" s="110" t="s">
        <v>97</v>
      </c>
      <c r="B6" s="111" t="s">
        <v>45</v>
      </c>
      <c r="C6" s="112"/>
    </row>
    <row r="7" spans="1:4" x14ac:dyDescent="0.35">
      <c r="A7" s="156" t="s">
        <v>46</v>
      </c>
      <c r="B7" s="157"/>
      <c r="C7" s="68">
        <f>C8+C17</f>
        <v>12855</v>
      </c>
    </row>
    <row r="8" spans="1:4" x14ac:dyDescent="0.35">
      <c r="A8" s="158" t="s">
        <v>47</v>
      </c>
      <c r="B8" s="159"/>
      <c r="C8" s="42">
        <f>SUM(C10:C16)</f>
        <v>7610</v>
      </c>
    </row>
    <row r="9" spans="1:4" x14ac:dyDescent="0.35">
      <c r="A9" s="20" t="s">
        <v>48</v>
      </c>
      <c r="B9" s="91" t="s">
        <v>110</v>
      </c>
      <c r="C9" s="22" t="s">
        <v>50</v>
      </c>
    </row>
    <row r="10" spans="1:4" ht="25" x14ac:dyDescent="0.35">
      <c r="A10" s="43" t="s">
        <v>103</v>
      </c>
      <c r="B10" s="44" t="s">
        <v>51</v>
      </c>
      <c r="C10" s="45">
        <f>10*300</f>
        <v>3000</v>
      </c>
    </row>
    <row r="11" spans="1:4" ht="25" x14ac:dyDescent="0.35">
      <c r="A11" s="43" t="s">
        <v>104</v>
      </c>
      <c r="B11" s="44" t="s">
        <v>52</v>
      </c>
      <c r="C11" s="45">
        <f>20*2*50*2</f>
        <v>4000</v>
      </c>
    </row>
    <row r="12" spans="1:4" x14ac:dyDescent="0.35">
      <c r="A12" s="46" t="s">
        <v>53</v>
      </c>
      <c r="B12" s="44" t="s">
        <v>54</v>
      </c>
      <c r="C12" s="45">
        <f>4*5*12.5</f>
        <v>250</v>
      </c>
    </row>
    <row r="13" spans="1:4" x14ac:dyDescent="0.35">
      <c r="A13" s="46" t="s">
        <v>55</v>
      </c>
      <c r="B13" s="44" t="s">
        <v>56</v>
      </c>
      <c r="C13" s="45">
        <f>12*30</f>
        <v>360</v>
      </c>
    </row>
    <row r="14" spans="1:4" x14ac:dyDescent="0.35">
      <c r="A14" s="26"/>
      <c r="B14" s="24"/>
      <c r="C14" s="25"/>
    </row>
    <row r="15" spans="1:4" x14ac:dyDescent="0.35">
      <c r="A15" s="26"/>
      <c r="B15" s="24"/>
      <c r="C15" s="25"/>
    </row>
    <row r="16" spans="1:4" x14ac:dyDescent="0.35">
      <c r="A16" s="23"/>
      <c r="B16" s="24"/>
      <c r="C16" s="25"/>
    </row>
    <row r="17" spans="1:3" x14ac:dyDescent="0.35">
      <c r="A17" s="158" t="s">
        <v>59</v>
      </c>
      <c r="B17" s="159"/>
      <c r="C17" s="47">
        <f>SUM(C19:C26)</f>
        <v>5245</v>
      </c>
    </row>
    <row r="18" spans="1:3" x14ac:dyDescent="0.35">
      <c r="A18" s="20" t="s">
        <v>48</v>
      </c>
      <c r="B18" s="21" t="s">
        <v>49</v>
      </c>
      <c r="C18" s="22" t="s">
        <v>50</v>
      </c>
    </row>
    <row r="19" spans="1:3" x14ac:dyDescent="0.35">
      <c r="A19" s="26" t="s">
        <v>60</v>
      </c>
      <c r="B19" s="73" t="s">
        <v>105</v>
      </c>
      <c r="C19" s="25">
        <v>2000</v>
      </c>
    </row>
    <row r="20" spans="1:3" x14ac:dyDescent="0.35">
      <c r="A20" s="26" t="s">
        <v>61</v>
      </c>
      <c r="B20" s="27" t="s">
        <v>106</v>
      </c>
      <c r="C20" s="25">
        <v>1000</v>
      </c>
    </row>
    <row r="21" spans="1:3" x14ac:dyDescent="0.35">
      <c r="A21" s="26" t="s">
        <v>62</v>
      </c>
      <c r="B21" s="27" t="s">
        <v>108</v>
      </c>
      <c r="C21" s="25">
        <v>1000</v>
      </c>
    </row>
    <row r="22" spans="1:3" x14ac:dyDescent="0.35">
      <c r="A22" s="26" t="s">
        <v>63</v>
      </c>
      <c r="B22" s="27" t="s">
        <v>107</v>
      </c>
      <c r="C22" s="25">
        <v>500</v>
      </c>
    </row>
    <row r="23" spans="1:3" x14ac:dyDescent="0.35">
      <c r="A23" s="26" t="s">
        <v>57</v>
      </c>
      <c r="B23" s="24" t="s">
        <v>58</v>
      </c>
      <c r="C23" s="25">
        <v>25</v>
      </c>
    </row>
    <row r="24" spans="1:3" x14ac:dyDescent="0.35">
      <c r="A24" s="28" t="s">
        <v>64</v>
      </c>
      <c r="B24" s="29" t="s">
        <v>65</v>
      </c>
      <c r="C24" s="25">
        <v>200</v>
      </c>
    </row>
    <row r="25" spans="1:3" x14ac:dyDescent="0.35">
      <c r="A25" s="30" t="s">
        <v>66</v>
      </c>
      <c r="B25" s="31" t="s">
        <v>67</v>
      </c>
      <c r="C25" s="25">
        <v>500</v>
      </c>
    </row>
    <row r="26" spans="1:3" ht="15" thickBot="1" x14ac:dyDescent="0.4">
      <c r="A26" s="30" t="s">
        <v>68</v>
      </c>
      <c r="B26" s="31" t="s">
        <v>69</v>
      </c>
      <c r="C26" s="25">
        <v>20</v>
      </c>
    </row>
    <row r="27" spans="1:3" x14ac:dyDescent="0.35">
      <c r="A27" s="56" t="s">
        <v>70</v>
      </c>
      <c r="B27" s="57"/>
      <c r="C27" s="58">
        <f>C28+C33+C39</f>
        <v>4900</v>
      </c>
    </row>
    <row r="28" spans="1:3" x14ac:dyDescent="0.35">
      <c r="A28" s="158" t="s">
        <v>98</v>
      </c>
      <c r="B28" s="159"/>
      <c r="C28" s="42">
        <f>SUM(C30:C32)</f>
        <v>2500</v>
      </c>
    </row>
    <row r="29" spans="1:3" x14ac:dyDescent="0.35">
      <c r="A29" s="20" t="s">
        <v>48</v>
      </c>
      <c r="B29" s="21" t="s">
        <v>49</v>
      </c>
      <c r="C29" s="22" t="s">
        <v>50</v>
      </c>
    </row>
    <row r="30" spans="1:3" x14ac:dyDescent="0.35">
      <c r="A30" s="32" t="s">
        <v>73</v>
      </c>
      <c r="B30" s="33"/>
      <c r="C30" s="25">
        <v>1500</v>
      </c>
    </row>
    <row r="31" spans="1:3" x14ac:dyDescent="0.35">
      <c r="A31" s="32" t="s">
        <v>74</v>
      </c>
      <c r="B31" s="33"/>
      <c r="C31" s="25">
        <v>1000</v>
      </c>
    </row>
    <row r="32" spans="1:3" x14ac:dyDescent="0.35">
      <c r="A32" s="32"/>
      <c r="B32" s="33"/>
      <c r="C32" s="25"/>
    </row>
    <row r="33" spans="1:4" x14ac:dyDescent="0.35">
      <c r="A33" s="158" t="s">
        <v>99</v>
      </c>
      <c r="B33" s="159"/>
      <c r="C33" s="42">
        <f>SUM(C35:C38)</f>
        <v>900</v>
      </c>
    </row>
    <row r="34" spans="1:4" x14ac:dyDescent="0.35">
      <c r="A34" s="20" t="s">
        <v>48</v>
      </c>
      <c r="B34" s="21" t="s">
        <v>49</v>
      </c>
      <c r="C34" s="22" t="s">
        <v>50</v>
      </c>
    </row>
    <row r="35" spans="1:4" x14ac:dyDescent="0.35">
      <c r="A35" s="32" t="s">
        <v>71</v>
      </c>
      <c r="B35" s="33" t="s">
        <v>72</v>
      </c>
      <c r="C35" s="25">
        <f>3*3*100</f>
        <v>900</v>
      </c>
    </row>
    <row r="36" spans="1:4" x14ac:dyDescent="0.35">
      <c r="A36" s="32"/>
      <c r="B36" s="33"/>
      <c r="C36" s="25"/>
    </row>
    <row r="37" spans="1:4" x14ac:dyDescent="0.35">
      <c r="A37" s="32"/>
      <c r="B37" s="33"/>
      <c r="C37" s="25"/>
    </row>
    <row r="38" spans="1:4" x14ac:dyDescent="0.35">
      <c r="A38" s="32"/>
      <c r="B38" s="33"/>
      <c r="C38" s="25"/>
    </row>
    <row r="39" spans="1:4" x14ac:dyDescent="0.35">
      <c r="A39" s="158" t="s">
        <v>101</v>
      </c>
      <c r="B39" s="159"/>
      <c r="C39" s="42">
        <f>SUM(C41:C45)</f>
        <v>1500</v>
      </c>
    </row>
    <row r="40" spans="1:4" ht="26.5" customHeight="1" x14ac:dyDescent="0.35">
      <c r="A40" s="144" t="s">
        <v>83</v>
      </c>
      <c r="B40" s="145"/>
      <c r="C40" s="22" t="s">
        <v>50</v>
      </c>
    </row>
    <row r="41" spans="1:4" x14ac:dyDescent="0.35">
      <c r="A41" s="146" t="s">
        <v>75</v>
      </c>
      <c r="B41" s="147"/>
      <c r="C41" s="34">
        <v>1000</v>
      </c>
    </row>
    <row r="42" spans="1:4" x14ac:dyDescent="0.35">
      <c r="A42" s="146" t="s">
        <v>76</v>
      </c>
      <c r="B42" s="147"/>
      <c r="C42" s="34">
        <v>500</v>
      </c>
    </row>
    <row r="43" spans="1:4" x14ac:dyDescent="0.35">
      <c r="A43" s="146"/>
      <c r="B43" s="147"/>
      <c r="C43" s="34"/>
    </row>
    <row r="44" spans="1:4" x14ac:dyDescent="0.35">
      <c r="A44" s="146"/>
      <c r="B44" s="147"/>
      <c r="C44" s="34"/>
    </row>
    <row r="45" spans="1:4" ht="15" thickBot="1" x14ac:dyDescent="0.4">
      <c r="A45" s="148"/>
      <c r="B45" s="149"/>
      <c r="C45" s="113"/>
    </row>
    <row r="46" spans="1:4" ht="15" thickBot="1" x14ac:dyDescent="0.4">
      <c r="A46" s="154"/>
      <c r="B46" s="154"/>
      <c r="C46" s="155"/>
    </row>
    <row r="47" spans="1:4" ht="15" thickBot="1" x14ac:dyDescent="0.4">
      <c r="A47" s="35" t="s">
        <v>77</v>
      </c>
      <c r="B47" s="36"/>
      <c r="C47" s="37">
        <f>SUM(C7-C27)</f>
        <v>7955</v>
      </c>
      <c r="D47" s="95" t="s">
        <v>121</v>
      </c>
    </row>
    <row r="48" spans="1:4" ht="15" thickBot="1" x14ac:dyDescent="0.4">
      <c r="A48" s="154"/>
      <c r="B48" s="154"/>
      <c r="C48" s="155"/>
    </row>
    <row r="49" spans="1:4" x14ac:dyDescent="0.35">
      <c r="A49" s="56" t="s">
        <v>100</v>
      </c>
      <c r="B49" s="57"/>
      <c r="C49" s="67"/>
    </row>
    <row r="50" spans="1:4" x14ac:dyDescent="0.35">
      <c r="A50" s="38" t="s">
        <v>48</v>
      </c>
      <c r="B50" s="39" t="s">
        <v>49</v>
      </c>
      <c r="C50" s="67"/>
    </row>
    <row r="51" spans="1:4" x14ac:dyDescent="0.35">
      <c r="A51" s="40" t="s">
        <v>55</v>
      </c>
      <c r="B51" s="41" t="s">
        <v>85</v>
      </c>
      <c r="C51" s="98"/>
      <c r="D51" s="98"/>
    </row>
    <row r="52" spans="1:4" x14ac:dyDescent="0.35">
      <c r="A52" s="40" t="s">
        <v>78</v>
      </c>
      <c r="B52" s="41" t="s">
        <v>79</v>
      </c>
      <c r="C52" s="67"/>
    </row>
    <row r="53" spans="1:4" x14ac:dyDescent="0.35">
      <c r="A53" s="40" t="s">
        <v>62</v>
      </c>
      <c r="B53" s="41" t="s">
        <v>80</v>
      </c>
      <c r="C53" s="67"/>
    </row>
    <row r="54" spans="1:4" ht="15" thickBot="1" x14ac:dyDescent="0.4">
      <c r="A54" s="40" t="s">
        <v>81</v>
      </c>
      <c r="B54" s="41" t="s">
        <v>86</v>
      </c>
      <c r="C54" s="67"/>
    </row>
    <row r="55" spans="1:4" x14ac:dyDescent="0.35">
      <c r="A55" s="129"/>
      <c r="B55" s="130"/>
      <c r="C55" s="131"/>
    </row>
    <row r="56" spans="1:4" x14ac:dyDescent="0.35">
      <c r="A56" s="132" t="s">
        <v>82</v>
      </c>
      <c r="B56" s="133"/>
      <c r="C56" s="134"/>
    </row>
    <row r="57" spans="1:4" ht="15" thickBot="1" x14ac:dyDescent="0.4">
      <c r="A57" s="124"/>
      <c r="B57" s="125"/>
      <c r="C57" s="126"/>
    </row>
    <row r="58" spans="1:4" x14ac:dyDescent="0.35">
      <c r="A58" s="62" t="s">
        <v>84</v>
      </c>
      <c r="B58" s="63"/>
      <c r="C58" s="64"/>
    </row>
    <row r="59" spans="1:4" x14ac:dyDescent="0.35">
      <c r="A59" s="135"/>
      <c r="B59" s="136"/>
      <c r="C59" s="137"/>
    </row>
    <row r="60" spans="1:4" x14ac:dyDescent="0.35">
      <c r="A60" s="138"/>
      <c r="B60" s="139"/>
      <c r="C60" s="140"/>
    </row>
    <row r="61" spans="1:4" x14ac:dyDescent="0.35">
      <c r="A61" s="138"/>
      <c r="B61" s="139"/>
      <c r="C61" s="140"/>
    </row>
    <row r="62" spans="1:4" x14ac:dyDescent="0.35">
      <c r="A62" s="138"/>
      <c r="B62" s="139"/>
      <c r="C62" s="140"/>
    </row>
    <row r="63" spans="1:4" x14ac:dyDescent="0.35">
      <c r="A63" s="138"/>
      <c r="B63" s="139"/>
      <c r="C63" s="140"/>
    </row>
    <row r="64" spans="1:4" x14ac:dyDescent="0.35">
      <c r="A64" s="138"/>
      <c r="B64" s="139"/>
      <c r="C64" s="140"/>
    </row>
    <row r="65" spans="1:3" x14ac:dyDescent="0.35">
      <c r="A65" s="138"/>
      <c r="B65" s="139"/>
      <c r="C65" s="140"/>
    </row>
    <row r="66" spans="1:3" x14ac:dyDescent="0.35">
      <c r="A66" s="138"/>
      <c r="B66" s="139"/>
      <c r="C66" s="140"/>
    </row>
    <row r="67" spans="1:3" ht="15" thickBot="1" x14ac:dyDescent="0.4">
      <c r="A67" s="141"/>
      <c r="B67" s="142"/>
      <c r="C67" s="143"/>
    </row>
  </sheetData>
  <sheetProtection formatColumns="0" formatRows="0" insertColumns="0" insertRows="0" deleteColumns="0" deleteRows="0" selectLockedCells="1"/>
  <protectedRanges>
    <protectedRange sqref="A14:C16 E10:XFD16" name="Bereich14"/>
    <protectedRange sqref="C55 C46 C48" name="Bereich3_1"/>
    <protectedRange sqref="C32 C14:C16 C36:C38" name="Bereich4_1"/>
    <protectedRange sqref="C43:C45" name="Bereich5_1"/>
    <protectedRange sqref="A2:A3" name="Bereich1"/>
    <protectedRange sqref="A14:B16" name="Bereich2"/>
    <protectedRange sqref="A46:B46 A48:B48 A55:B55" name="Bereich3"/>
    <protectedRange sqref="A32:B32 A36:B38" name="Bereich4"/>
    <protectedRange sqref="A43:B45" name="Bereich5"/>
    <protectedRange sqref="B2:B3" name="Bereich1_1"/>
    <protectedRange sqref="A23:B23" name="Bereich2_1"/>
    <protectedRange sqref="C23 C10:C13" name="Bereich4_1_2"/>
    <protectedRange sqref="A10:B13" name="Bereich2_1_1"/>
    <protectedRange sqref="A25:B26 B19:B22 B24" name="Bereich3_2"/>
    <protectedRange sqref="C19:C22 C24:C26" name="Bereich4_1_3"/>
    <protectedRange sqref="A19:A22 A24" name="Bereich3_2_1"/>
    <protectedRange sqref="A35:B35" name="Bereich4_2"/>
    <protectedRange sqref="C35" name="Bereich4_1_4"/>
    <protectedRange sqref="A30:B31" name="Bereich4_3"/>
    <protectedRange sqref="C30:C31" name="Bereich4_1_5"/>
    <protectedRange sqref="A41:B42" name="Bereich5_2"/>
    <protectedRange sqref="C41:C42" name="Bereich5_1_1"/>
    <protectedRange sqref="A51:B54" name="Bereich6_2"/>
    <protectedRange sqref="D10:D17" name="Bereich14_3"/>
  </protectedRanges>
  <mergeCells count="19">
    <mergeCell ref="B2:C2"/>
    <mergeCell ref="B3:C3"/>
    <mergeCell ref="A46:C46"/>
    <mergeCell ref="A48:C48"/>
    <mergeCell ref="A7:B7"/>
    <mergeCell ref="A8:B8"/>
    <mergeCell ref="A17:B17"/>
    <mergeCell ref="A28:B28"/>
    <mergeCell ref="A33:B33"/>
    <mergeCell ref="A39:B39"/>
    <mergeCell ref="A55:C55"/>
    <mergeCell ref="A56:C56"/>
    <mergeCell ref="A59:C67"/>
    <mergeCell ref="A40:B40"/>
    <mergeCell ref="A41:B41"/>
    <mergeCell ref="A42:B42"/>
    <mergeCell ref="A43:B43"/>
    <mergeCell ref="A44:B44"/>
    <mergeCell ref="A45:B45"/>
  </mergeCells>
  <pageMargins left="0.47244094488188981" right="0.47244094488188981" top="0.59055118110236227" bottom="0.39370078740157483" header="0.31496062992125984" footer="0.31496062992125984"/>
  <pageSetup paperSize="9" scale="79" orientation="portrait" verticalDpi="0" r:id="rId1"/>
  <headerFooter>
    <oddHeader>&amp;L&amp;"Arial,Standard"Fonds Kultur und Schule&amp;C&amp;"Arial,Standard"Kostenplan&amp;R&amp;"Arial,Standard"&amp;D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76"/>
  <sheetViews>
    <sheetView tabSelected="1" zoomScaleNormal="100" workbookViewId="0">
      <selection activeCell="B19" sqref="B19"/>
    </sheetView>
  </sheetViews>
  <sheetFormatPr baseColWidth="10" defaultRowHeight="14.5" x14ac:dyDescent="0.35"/>
  <cols>
    <col min="1" max="1" width="27" style="67" customWidth="1"/>
    <col min="2" max="2" width="53.81640625" style="67" customWidth="1"/>
    <col min="3" max="3" width="14.54296875" style="67" customWidth="1"/>
    <col min="4" max="4" width="12.26953125" style="67" customWidth="1"/>
    <col min="5" max="16384" width="10.90625" style="67"/>
  </cols>
  <sheetData>
    <row r="1" spans="1:4" x14ac:dyDescent="0.35">
      <c r="A1" s="114" t="s">
        <v>114</v>
      </c>
    </row>
    <row r="2" spans="1:4" x14ac:dyDescent="0.35">
      <c r="A2" s="114" t="s">
        <v>115</v>
      </c>
    </row>
    <row r="3" spans="1:4" x14ac:dyDescent="0.35">
      <c r="A3" s="114" t="s">
        <v>116</v>
      </c>
    </row>
    <row r="4" spans="1:4" x14ac:dyDescent="0.35">
      <c r="A4" s="80"/>
      <c r="B4" s="66"/>
      <c r="C4" s="69"/>
      <c r="D4" s="81" t="s">
        <v>88</v>
      </c>
    </row>
    <row r="5" spans="1:4" x14ac:dyDescent="0.35">
      <c r="A5" s="80" t="s">
        <v>40</v>
      </c>
      <c r="B5" s="66"/>
      <c r="C5" s="66"/>
      <c r="D5" s="82" t="s">
        <v>89</v>
      </c>
    </row>
    <row r="6" spans="1:4" ht="15" thickBot="1" x14ac:dyDescent="0.4">
      <c r="A6" s="83" t="s">
        <v>42</v>
      </c>
      <c r="B6" s="79"/>
      <c r="C6" s="79"/>
      <c r="D6" s="82" t="s">
        <v>111</v>
      </c>
    </row>
    <row r="7" spans="1:4" x14ac:dyDescent="0.35">
      <c r="A7" s="84" t="s">
        <v>87</v>
      </c>
      <c r="B7" s="85"/>
      <c r="C7" s="86"/>
      <c r="D7" s="82" t="s">
        <v>120</v>
      </c>
    </row>
    <row r="8" spans="1:4" x14ac:dyDescent="0.35">
      <c r="A8" s="77"/>
      <c r="B8" s="75" t="s">
        <v>44</v>
      </c>
      <c r="C8" s="87"/>
    </row>
    <row r="9" spans="1:4" ht="15" thickBot="1" x14ac:dyDescent="0.4">
      <c r="A9" s="78"/>
      <c r="B9" s="88" t="s">
        <v>45</v>
      </c>
      <c r="C9" s="89"/>
    </row>
    <row r="10" spans="1:4" x14ac:dyDescent="0.35">
      <c r="A10" s="162" t="s">
        <v>109</v>
      </c>
      <c r="B10" s="163"/>
      <c r="C10" s="68">
        <f>C11+C21</f>
        <v>0</v>
      </c>
    </row>
    <row r="11" spans="1:4" x14ac:dyDescent="0.35">
      <c r="A11" s="164" t="s">
        <v>47</v>
      </c>
      <c r="B11" s="165"/>
      <c r="C11" s="42">
        <f>SUM(C13:C20)</f>
        <v>0</v>
      </c>
    </row>
    <row r="12" spans="1:4" x14ac:dyDescent="0.35">
      <c r="A12" s="90" t="s">
        <v>48</v>
      </c>
      <c r="B12" s="91" t="s">
        <v>110</v>
      </c>
      <c r="C12" s="92" t="s">
        <v>50</v>
      </c>
    </row>
    <row r="13" spans="1:4" x14ac:dyDescent="0.35">
      <c r="A13" s="43"/>
      <c r="B13" s="44"/>
      <c r="C13" s="45"/>
    </row>
    <row r="14" spans="1:4" x14ac:dyDescent="0.35">
      <c r="A14" s="43"/>
      <c r="B14" s="44"/>
      <c r="C14" s="45"/>
    </row>
    <row r="15" spans="1:4" x14ac:dyDescent="0.35">
      <c r="A15" s="43"/>
      <c r="B15" s="44"/>
      <c r="C15" s="45"/>
    </row>
    <row r="16" spans="1:4" x14ac:dyDescent="0.35">
      <c r="A16" s="43"/>
      <c r="B16" s="44"/>
      <c r="C16" s="45"/>
    </row>
    <row r="17" spans="1:3" x14ac:dyDescent="0.35">
      <c r="A17" s="46"/>
      <c r="B17" s="44"/>
      <c r="C17" s="45"/>
    </row>
    <row r="18" spans="1:3" x14ac:dyDescent="0.35">
      <c r="A18" s="46"/>
      <c r="B18" s="44"/>
      <c r="C18" s="45"/>
    </row>
    <row r="19" spans="1:3" x14ac:dyDescent="0.35">
      <c r="A19" s="46"/>
      <c r="B19" s="44"/>
      <c r="C19" s="45"/>
    </row>
    <row r="20" spans="1:3" x14ac:dyDescent="0.35">
      <c r="A20" s="43"/>
      <c r="B20" s="44"/>
      <c r="C20" s="45"/>
    </row>
    <row r="21" spans="1:3" x14ac:dyDescent="0.35">
      <c r="A21" s="164" t="s">
        <v>59</v>
      </c>
      <c r="B21" s="165"/>
      <c r="C21" s="42">
        <f>SUM(C23:C29)</f>
        <v>0</v>
      </c>
    </row>
    <row r="22" spans="1:3" x14ac:dyDescent="0.35">
      <c r="A22" s="90" t="s">
        <v>48</v>
      </c>
      <c r="B22" s="91" t="s">
        <v>49</v>
      </c>
      <c r="C22" s="92" t="s">
        <v>50</v>
      </c>
    </row>
    <row r="23" spans="1:3" x14ac:dyDescent="0.35">
      <c r="A23" s="48"/>
      <c r="B23" s="70"/>
      <c r="C23" s="45"/>
    </row>
    <row r="24" spans="1:3" x14ac:dyDescent="0.35">
      <c r="A24" s="46"/>
      <c r="B24" s="49"/>
      <c r="C24" s="45"/>
    </row>
    <row r="25" spans="1:3" x14ac:dyDescent="0.35">
      <c r="A25" s="46"/>
      <c r="B25" s="49"/>
      <c r="C25" s="45"/>
    </row>
    <row r="26" spans="1:3" x14ac:dyDescent="0.35">
      <c r="A26" s="46"/>
      <c r="B26" s="49"/>
      <c r="C26" s="45"/>
    </row>
    <row r="27" spans="1:3" x14ac:dyDescent="0.35">
      <c r="A27" s="50"/>
      <c r="B27" s="51"/>
      <c r="C27" s="45"/>
    </row>
    <row r="28" spans="1:3" x14ac:dyDescent="0.35">
      <c r="A28" s="52"/>
      <c r="B28" s="53"/>
      <c r="C28" s="45"/>
    </row>
    <row r="29" spans="1:3" ht="15" thickBot="1" x14ac:dyDescent="0.4">
      <c r="A29" s="54"/>
      <c r="B29" s="71"/>
      <c r="C29" s="55"/>
    </row>
    <row r="30" spans="1:3" x14ac:dyDescent="0.35">
      <c r="A30" s="162" t="s">
        <v>70</v>
      </c>
      <c r="B30" s="163"/>
      <c r="C30" s="101">
        <f>C31+C38+C46</f>
        <v>0</v>
      </c>
    </row>
    <row r="31" spans="1:3" x14ac:dyDescent="0.35">
      <c r="A31" s="164" t="s">
        <v>98</v>
      </c>
      <c r="B31" s="165"/>
      <c r="C31" s="42">
        <f>SUM(C33:C37)</f>
        <v>0</v>
      </c>
    </row>
    <row r="32" spans="1:3" x14ac:dyDescent="0.35">
      <c r="A32" s="90" t="s">
        <v>48</v>
      </c>
      <c r="B32" s="91" t="s">
        <v>49</v>
      </c>
      <c r="C32" s="92" t="s">
        <v>50</v>
      </c>
    </row>
    <row r="33" spans="1:3" x14ac:dyDescent="0.35">
      <c r="A33" s="48"/>
      <c r="B33" s="59"/>
      <c r="C33" s="45"/>
    </row>
    <row r="34" spans="1:3" x14ac:dyDescent="0.35">
      <c r="A34" s="48"/>
      <c r="B34" s="59"/>
      <c r="C34" s="45"/>
    </row>
    <row r="35" spans="1:3" x14ac:dyDescent="0.35">
      <c r="A35" s="48"/>
      <c r="B35" s="59"/>
      <c r="C35" s="45"/>
    </row>
    <row r="36" spans="1:3" x14ac:dyDescent="0.35">
      <c r="A36" s="48"/>
      <c r="B36" s="59"/>
      <c r="C36" s="45"/>
    </row>
    <row r="37" spans="1:3" x14ac:dyDescent="0.35">
      <c r="A37" s="48"/>
      <c r="B37" s="59"/>
      <c r="C37" s="45"/>
    </row>
    <row r="38" spans="1:3" x14ac:dyDescent="0.35">
      <c r="A38" s="164" t="s">
        <v>99</v>
      </c>
      <c r="B38" s="165"/>
      <c r="C38" s="42">
        <f>SUM(C40:C45)</f>
        <v>0</v>
      </c>
    </row>
    <row r="39" spans="1:3" x14ac:dyDescent="0.35">
      <c r="A39" s="90" t="s">
        <v>48</v>
      </c>
      <c r="B39" s="91" t="s">
        <v>49</v>
      </c>
      <c r="C39" s="92" t="s">
        <v>50</v>
      </c>
    </row>
    <row r="40" spans="1:3" x14ac:dyDescent="0.35">
      <c r="A40" s="48"/>
      <c r="B40" s="59"/>
      <c r="C40" s="45"/>
    </row>
    <row r="41" spans="1:3" x14ac:dyDescent="0.35">
      <c r="A41" s="48"/>
      <c r="B41" s="59"/>
      <c r="C41" s="45"/>
    </row>
    <row r="42" spans="1:3" x14ac:dyDescent="0.35">
      <c r="A42" s="48"/>
      <c r="B42" s="59"/>
      <c r="C42" s="45"/>
    </row>
    <row r="43" spans="1:3" x14ac:dyDescent="0.35">
      <c r="A43" s="48"/>
      <c r="B43" s="59"/>
      <c r="C43" s="45"/>
    </row>
    <row r="44" spans="1:3" x14ac:dyDescent="0.35">
      <c r="A44" s="48"/>
      <c r="B44" s="59"/>
      <c r="C44" s="45"/>
    </row>
    <row r="45" spans="1:3" x14ac:dyDescent="0.35">
      <c r="A45" s="48"/>
      <c r="B45" s="59"/>
      <c r="C45" s="45"/>
    </row>
    <row r="46" spans="1:3" x14ac:dyDescent="0.35">
      <c r="A46" s="164" t="s">
        <v>101</v>
      </c>
      <c r="B46" s="165"/>
      <c r="C46" s="42">
        <f>SUM(C48:C52)</f>
        <v>0</v>
      </c>
    </row>
    <row r="47" spans="1:3" ht="26.5" customHeight="1" x14ac:dyDescent="0.35">
      <c r="A47" s="166" t="s">
        <v>83</v>
      </c>
      <c r="B47" s="167"/>
      <c r="C47" s="92" t="s">
        <v>50</v>
      </c>
    </row>
    <row r="48" spans="1:3" x14ac:dyDescent="0.35">
      <c r="A48" s="160"/>
      <c r="B48" s="161"/>
      <c r="C48" s="45"/>
    </row>
    <row r="49" spans="1:4" x14ac:dyDescent="0.35">
      <c r="A49" s="160"/>
      <c r="B49" s="161"/>
      <c r="C49" s="45"/>
    </row>
    <row r="50" spans="1:4" x14ac:dyDescent="0.35">
      <c r="A50" s="160"/>
      <c r="B50" s="161"/>
      <c r="C50" s="45"/>
    </row>
    <row r="51" spans="1:4" x14ac:dyDescent="0.35">
      <c r="A51" s="160"/>
      <c r="B51" s="161"/>
      <c r="C51" s="45"/>
    </row>
    <row r="52" spans="1:4" ht="15" thickBot="1" x14ac:dyDescent="0.4">
      <c r="A52" s="177"/>
      <c r="B52" s="178"/>
      <c r="C52" s="55"/>
    </row>
    <row r="53" spans="1:4" ht="15" thickBot="1" x14ac:dyDescent="0.4">
      <c r="A53" s="96" t="s">
        <v>77</v>
      </c>
      <c r="B53" s="97"/>
      <c r="C53" s="37">
        <f>SUM(C10-C30)</f>
        <v>0</v>
      </c>
      <c r="D53" s="95" t="s">
        <v>121</v>
      </c>
    </row>
    <row r="54" spans="1:4" ht="15" thickBot="1" x14ac:dyDescent="0.4">
      <c r="A54" s="185" t="s">
        <v>122</v>
      </c>
      <c r="B54" s="185"/>
      <c r="C54" s="186"/>
      <c r="D54" s="98"/>
    </row>
    <row r="55" spans="1:4" x14ac:dyDescent="0.35">
      <c r="A55" s="93" t="s">
        <v>119</v>
      </c>
      <c r="B55" s="94"/>
    </row>
    <row r="56" spans="1:4" x14ac:dyDescent="0.35">
      <c r="A56" s="99" t="s">
        <v>48</v>
      </c>
      <c r="B56" s="100" t="s">
        <v>49</v>
      </c>
    </row>
    <row r="57" spans="1:4" x14ac:dyDescent="0.35">
      <c r="A57" s="60"/>
      <c r="B57" s="61"/>
    </row>
    <row r="58" spans="1:4" x14ac:dyDescent="0.35">
      <c r="A58" s="60"/>
      <c r="B58" s="61"/>
    </row>
    <row r="59" spans="1:4" x14ac:dyDescent="0.35">
      <c r="A59" s="60"/>
      <c r="B59" s="61"/>
    </row>
    <row r="60" spans="1:4" x14ac:dyDescent="0.35">
      <c r="A60" s="60"/>
      <c r="B60" s="61"/>
    </row>
    <row r="61" spans="1:4" ht="15" thickBot="1" x14ac:dyDescent="0.4">
      <c r="A61" s="116"/>
      <c r="B61" s="117"/>
      <c r="C61" s="118"/>
    </row>
    <row r="62" spans="1:4" x14ac:dyDescent="0.35">
      <c r="A62" s="179"/>
      <c r="B62" s="180"/>
      <c r="C62" s="181"/>
    </row>
    <row r="63" spans="1:4" x14ac:dyDescent="0.35">
      <c r="A63" s="182" t="s">
        <v>82</v>
      </c>
      <c r="B63" s="183"/>
      <c r="C63" s="184"/>
    </row>
    <row r="64" spans="1:4" ht="15" thickBot="1" x14ac:dyDescent="0.4">
      <c r="A64" s="122"/>
      <c r="B64" s="115"/>
      <c r="C64" s="123"/>
    </row>
    <row r="65" spans="1:3" x14ac:dyDescent="0.35">
      <c r="A65" s="119" t="s">
        <v>84</v>
      </c>
      <c r="B65" s="120"/>
      <c r="C65" s="121"/>
    </row>
    <row r="66" spans="1:3" x14ac:dyDescent="0.35">
      <c r="A66" s="168"/>
      <c r="B66" s="169"/>
      <c r="C66" s="170"/>
    </row>
    <row r="67" spans="1:3" x14ac:dyDescent="0.35">
      <c r="A67" s="171"/>
      <c r="B67" s="172"/>
      <c r="C67" s="173"/>
    </row>
    <row r="68" spans="1:3" x14ac:dyDescent="0.35">
      <c r="A68" s="171"/>
      <c r="B68" s="172"/>
      <c r="C68" s="173"/>
    </row>
    <row r="69" spans="1:3" x14ac:dyDescent="0.35">
      <c r="A69" s="171"/>
      <c r="B69" s="172"/>
      <c r="C69" s="173"/>
    </row>
    <row r="70" spans="1:3" x14ac:dyDescent="0.35">
      <c r="A70" s="171"/>
      <c r="B70" s="172"/>
      <c r="C70" s="173"/>
    </row>
    <row r="71" spans="1:3" x14ac:dyDescent="0.35">
      <c r="A71" s="171"/>
      <c r="B71" s="172"/>
      <c r="C71" s="173"/>
    </row>
    <row r="72" spans="1:3" x14ac:dyDescent="0.35">
      <c r="A72" s="171"/>
      <c r="B72" s="172"/>
      <c r="C72" s="173"/>
    </row>
    <row r="73" spans="1:3" x14ac:dyDescent="0.35">
      <c r="A73" s="171"/>
      <c r="B73" s="172"/>
      <c r="C73" s="173"/>
    </row>
    <row r="74" spans="1:3" ht="15" thickBot="1" x14ac:dyDescent="0.4">
      <c r="A74" s="174"/>
      <c r="B74" s="175"/>
      <c r="C74" s="176"/>
    </row>
    <row r="76" spans="1:3" x14ac:dyDescent="0.35">
      <c r="A76" s="67" t="s">
        <v>102</v>
      </c>
    </row>
  </sheetData>
  <sheetProtection algorithmName="SHA-512" hashValue="NF2mbpRz9fyGV+irOv7Mh/bWsGqME4EKfVcZo+5RwCTxQSESE0xz0FaRy8RF6qtoJpiaD0A8Dc7DA/Bg+7oATw==" saltValue="LOs0lZnRJo0XWT9810QNuw==" spinCount="100000" sheet="1" objects="1" scenarios="1" formatCells="0" formatColumns="0" formatRows="0" insertColumns="0" insertRows="0" deleteColumns="0" deleteRows="0" selectLockedCells="1"/>
  <protectedRanges>
    <protectedRange sqref="A13:XFD20" name="Bereich14"/>
    <protectedRange sqref="A61:B61" name="Bereich6_1"/>
    <protectedRange sqref="C62 C54" name="Bereich3_1"/>
    <protectedRange sqref="C33:C37 C40:C45 C23:C29 C13:C20" name="Bereich4_1"/>
    <protectedRange sqref="C48:C52" name="Bereich5_1"/>
    <protectedRange sqref="A5:B6" name="Bereich1"/>
    <protectedRange sqref="A13:B20" name="Bereich2"/>
    <protectedRange sqref="A54:B54 A62:B62 A23:B29" name="Bereich3"/>
    <protectedRange sqref="A33:B37 A40:B45" name="Bereich4"/>
    <protectedRange sqref="A48:B52" name="Bereich5"/>
    <protectedRange sqref="A57:B60" name="Bereich6"/>
  </protectedRanges>
  <mergeCells count="17">
    <mergeCell ref="A66:C74"/>
    <mergeCell ref="A51:B51"/>
    <mergeCell ref="A52:B52"/>
    <mergeCell ref="A54:C54"/>
    <mergeCell ref="A62:C62"/>
    <mergeCell ref="A63:C63"/>
    <mergeCell ref="A50:B50"/>
    <mergeCell ref="A48:B48"/>
    <mergeCell ref="A10:B10"/>
    <mergeCell ref="A38:B38"/>
    <mergeCell ref="A49:B49"/>
    <mergeCell ref="A30:B30"/>
    <mergeCell ref="A11:B11"/>
    <mergeCell ref="A21:B21"/>
    <mergeCell ref="A31:B31"/>
    <mergeCell ref="A46:B46"/>
    <mergeCell ref="A47:B47"/>
  </mergeCells>
  <pageMargins left="0.47244094488188981" right="0.47244094488188981" top="0.59055118110236227" bottom="0.39370078740157483" header="0.31496062992125984" footer="0.31496062992125984"/>
  <pageSetup paperSize="9" scale="79" orientation="portrait" verticalDpi="0" r:id="rId1"/>
  <headerFooter>
    <oddHeader>&amp;L&amp;"Arial,Standard"Fonds Kultur und Schule&amp;C&amp;"Arial,Standard"Kostenplan&amp;R&amp;"Arial,Standard"&amp;D</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Hinweise</vt:lpstr>
      <vt:lpstr>Beispiel</vt:lpstr>
      <vt:lpstr>Finanzplan</vt:lpstr>
      <vt:lpstr>Beispiel!Druckbereich</vt:lpstr>
      <vt:lpstr>Finanzplan!Druckbereich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LAG-HD</dc:creator>
  <cp:lastModifiedBy>lagFinanzen</cp:lastModifiedBy>
  <cp:lastPrinted>2022-08-16T15:26:35Z</cp:lastPrinted>
  <dcterms:created xsi:type="dcterms:W3CDTF">2019-02-15T08:35:17Z</dcterms:created>
  <dcterms:modified xsi:type="dcterms:W3CDTF">2025-03-06T08:13:40Z</dcterms:modified>
</cp:coreProperties>
</file>